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<sst xmlns="http://schemas.openxmlformats.org/spreadsheetml/2006/main" count="502" uniqueCount="185">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</sst>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35.9</c:v>
                </c:pt>
                <c:pt idx="8">
                  <c:v>198.20000000000002</c:v>
                </c:pt>
                <c:pt idx="9">
                  <c:v>375.11666666666662</c:v>
                </c:pt>
                <c:pt idx="10">
                  <c:v>508.88333333333327</c:v>
                </c:pt>
                <c:pt idx="11">
                  <c:v>598.03333333333342</c:v>
                </c:pt>
                <c:pt idx="12">
                  <c:v>623.35</c:v>
                </c:pt>
                <c:pt idx="13">
                  <c:v>594.7166666666667</c:v>
                </c:pt>
                <c:pt idx="14">
                  <c:v>496.71666666666664</c:v>
                </c:pt>
                <c:pt idx="15">
                  <c:v>340.7833333333333</c:v>
                </c:pt>
                <c:pt idx="16">
                  <c:v>152.63333333333335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42.633333333333333</c:v>
                </c:pt>
                <c:pt idx="32">
                  <c:v>218.51666666666668</c:v>
                </c:pt>
                <c:pt idx="33">
                  <c:v>390.36666666666673</c:v>
                </c:pt>
                <c:pt idx="34">
                  <c:v>536.7166666666667</c:v>
                </c:pt>
                <c:pt idx="35">
                  <c:v>645.7833333333333</c:v>
                </c:pt>
                <c:pt idx="36">
                  <c:v>673.33333333333337</c:v>
                </c:pt>
                <c:pt idx="37">
                  <c:v>610.01666666666654</c:v>
                </c:pt>
                <c:pt idx="38">
                  <c:v>509.55</c:v>
                </c:pt>
                <c:pt idx="39">
                  <c:v>355.01666666666665</c:v>
                </c:pt>
                <c:pt idx="40">
                  <c:v>165.58333333333334</c:v>
                </c:pt>
                <c:pt idx="41">
                  <c:v>12.183333333333332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39.816666666666663</c:v>
                </c:pt>
                <c:pt idx="56">
                  <c:v>198.86666666666667</c:v>
                </c:pt>
                <c:pt idx="57">
                  <c:v>371.84999999999997</c:v>
                </c:pt>
                <c:pt idx="58">
                  <c:v>525.05000000000007</c:v>
                </c:pt>
                <c:pt idx="59">
                  <c:v>615.81666666666672</c:v>
                </c:pt>
                <c:pt idx="60">
                  <c:v>614.04999999999995</c:v>
                </c:pt>
                <c:pt idx="61">
                  <c:v>585.83333333333337</c:v>
                </c:pt>
                <c:pt idx="62">
                  <c:v>472.53333333333336</c:v>
                </c:pt>
                <c:pt idx="63">
                  <c:v>351.88333333333338</c:v>
                </c:pt>
                <c:pt idx="64">
                  <c:v>153.81666666666666</c:v>
                </c:pt>
                <c:pt idx="65">
                  <c:v>9.7000000000000011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27.083333333333332</c:v>
                </c:pt>
                <c:pt idx="80">
                  <c:v>119.83333333333336</c:v>
                </c:pt>
                <c:pt idx="81">
                  <c:v>171.93333333333331</c:v>
                </c:pt>
                <c:pt idx="82">
                  <c:v>338.06666666666666</c:v>
                </c:pt>
                <c:pt idx="83">
                  <c:v>286.13333333333338</c:v>
                </c:pt>
                <c:pt idx="84">
                  <c:v>204.53333333333333</c:v>
                </c:pt>
                <c:pt idx="85">
                  <c:v>323.18333333333334</c:v>
                </c:pt>
                <c:pt idx="86">
                  <c:v>135.06666666666669</c:v>
                </c:pt>
                <c:pt idx="87">
                  <c:v>37.683333333333337</c:v>
                </c:pt>
                <c:pt idx="88">
                  <c:v>68.416666666666671</c:v>
                </c:pt>
                <c:pt idx="89">
                  <c:v>13.299999999999999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43.199999999999996</c:v>
                </c:pt>
                <c:pt idx="104">
                  <c:v>215.26666666666665</c:v>
                </c:pt>
                <c:pt idx="105">
                  <c:v>390.34999999999997</c:v>
                </c:pt>
                <c:pt idx="106">
                  <c:v>552.31666666666672</c:v>
                </c:pt>
                <c:pt idx="107">
                  <c:v>641.1</c:v>
                </c:pt>
                <c:pt idx="108">
                  <c:v>666.71666666666658</c:v>
                </c:pt>
                <c:pt idx="109">
                  <c:v>627.36666666666667</c:v>
                </c:pt>
                <c:pt idx="110">
                  <c:v>519.29999999999995</c:v>
                </c:pt>
                <c:pt idx="111">
                  <c:v>363.38333333333327</c:v>
                </c:pt>
                <c:pt idx="112">
                  <c:v>156.43333333333331</c:v>
                </c:pt>
                <c:pt idx="113">
                  <c:v>24.716666666666665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42.449999999999996</c:v>
                </c:pt>
                <c:pt idx="128">
                  <c:v>205.63333333333333</c:v>
                </c:pt>
                <c:pt idx="129">
                  <c:v>374.7166666666667</c:v>
                </c:pt>
                <c:pt idx="130">
                  <c:v>492.83333333333326</c:v>
                </c:pt>
                <c:pt idx="131">
                  <c:v>565.81666666666672</c:v>
                </c:pt>
                <c:pt idx="132">
                  <c:v>666.05000000000007</c:v>
                </c:pt>
                <c:pt idx="133">
                  <c:v>405.4666666666667</c:v>
                </c:pt>
                <c:pt idx="134">
                  <c:v>263.11666666666667</c:v>
                </c:pt>
                <c:pt idx="135">
                  <c:v>161.16666666666666</c:v>
                </c:pt>
                <c:pt idx="136">
                  <c:v>63.48333333333332</c:v>
                </c:pt>
                <c:pt idx="137">
                  <c:v>12.866666666666669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39.216666666666669</c:v>
                </c:pt>
                <c:pt idx="152">
                  <c:v>203.31666666666669</c:v>
                </c:pt>
                <c:pt idx="153">
                  <c:v>378.56666666666666</c:v>
                </c:pt>
                <c:pt idx="154">
                  <c:v>543.93333333333339</c:v>
                </c:pt>
                <c:pt idx="155">
                  <c:v>635.86666666666667</c:v>
                </c:pt>
                <c:pt idx="156">
                  <c:v>661.13333333333333</c:v>
                </c:pt>
                <c:pt idx="157">
                  <c:v>613.13333333333333</c:v>
                </c:pt>
                <c:pt idx="158">
                  <c:v>506.33333333333331</c:v>
                </c:pt>
                <c:pt idx="159">
                  <c:v>347.40000000000003</c:v>
                </c:pt>
                <c:pt idx="160">
                  <c:v>164.20000000000002</c:v>
                </c:pt>
                <c:pt idx="161">
                  <c:v>19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53.883333333333333</c:v>
                </c:pt>
                <c:pt idx="176">
                  <c:v>227.43333333333331</c:v>
                </c:pt>
                <c:pt idx="177">
                  <c:v>413</c:v>
                </c:pt>
                <c:pt idx="178">
                  <c:v>556.68333333333339</c:v>
                </c:pt>
                <c:pt idx="179">
                  <c:v>624.90000000000009</c:v>
                </c:pt>
                <c:pt idx="180">
                  <c:v>662.26666666666677</c:v>
                </c:pt>
                <c:pt idx="181">
                  <c:v>613.41666666666663</c:v>
                </c:pt>
                <c:pt idx="182">
                  <c:v>515.0333333333333</c:v>
                </c:pt>
                <c:pt idx="183">
                  <c:v>371.78333333333336</c:v>
                </c:pt>
                <c:pt idx="184">
                  <c:v>184.06666666666663</c:v>
                </c:pt>
                <c:pt idx="185">
                  <c:v>20.066666666666666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48.366666666666667</c:v>
                </c:pt>
                <c:pt idx="200">
                  <c:v>217.7166666666667</c:v>
                </c:pt>
                <c:pt idx="201">
                  <c:v>403.21666666666664</c:v>
                </c:pt>
                <c:pt idx="202">
                  <c:v>540.43333333333328</c:v>
                </c:pt>
                <c:pt idx="203">
                  <c:v>602.01666666666665</c:v>
                </c:pt>
                <c:pt idx="204">
                  <c:v>633.36666666666667</c:v>
                </c:pt>
                <c:pt idx="205">
                  <c:v>604.70000000000005</c:v>
                </c:pt>
                <c:pt idx="206">
                  <c:v>511.61666666666673</c:v>
                </c:pt>
                <c:pt idx="207">
                  <c:v>316.56666666666666</c:v>
                </c:pt>
                <c:pt idx="208">
                  <c:v>137.93333333333331</c:v>
                </c:pt>
                <c:pt idx="209">
                  <c:v>15.15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49.150000000000006</c:v>
                </c:pt>
                <c:pt idx="224">
                  <c:v>221.5333333333333</c:v>
                </c:pt>
                <c:pt idx="225">
                  <c:v>398.09999999999997</c:v>
                </c:pt>
                <c:pt idx="226">
                  <c:v>529.88333333333333</c:v>
                </c:pt>
                <c:pt idx="227">
                  <c:v>625.23333333333346</c:v>
                </c:pt>
                <c:pt idx="228">
                  <c:v>688.56666666666661</c:v>
                </c:pt>
                <c:pt idx="229">
                  <c:v>618.58333333333337</c:v>
                </c:pt>
                <c:pt idx="230">
                  <c:v>498.79999999999995</c:v>
                </c:pt>
                <c:pt idx="231">
                  <c:v>323.55</c:v>
                </c:pt>
                <c:pt idx="232">
                  <c:v>169.91666666666666</c:v>
                </c:pt>
                <c:pt idx="233">
                  <c:v>19.349999999999998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16.683333333333334</c:v>
                </c:pt>
                <c:pt idx="248">
                  <c:v>94.699999999999989</c:v>
                </c:pt>
                <c:pt idx="249">
                  <c:v>107.5</c:v>
                </c:pt>
                <c:pt idx="250">
                  <c:v>114.68333333333334</c:v>
                </c:pt>
                <c:pt idx="251">
                  <c:v>219.91666666666666</c:v>
                </c:pt>
                <c:pt idx="252">
                  <c:v>416.83333333333331</c:v>
                </c:pt>
                <c:pt idx="253">
                  <c:v>386.40000000000003</c:v>
                </c:pt>
                <c:pt idx="254">
                  <c:v>147.04999999999998</c:v>
                </c:pt>
                <c:pt idx="255">
                  <c:v>75.866666666666674</c:v>
                </c:pt>
                <c:pt idx="256">
                  <c:v>24</c:v>
                </c:pt>
                <c:pt idx="257">
                  <c:v>2.4166666666666665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45.383333333333326</c:v>
                </c:pt>
                <c:pt idx="272">
                  <c:v>111.31666666666666</c:v>
                </c:pt>
                <c:pt idx="273">
                  <c:v>139.51666666666668</c:v>
                </c:pt>
                <c:pt idx="274">
                  <c:v>208.81666666666669</c:v>
                </c:pt>
                <c:pt idx="275">
                  <c:v>307.11666666666673</c:v>
                </c:pt>
                <c:pt idx="276">
                  <c:v>343.48333333333329</c:v>
                </c:pt>
                <c:pt idx="277">
                  <c:v>287.11666666666667</c:v>
                </c:pt>
                <c:pt idx="278">
                  <c:v>217.9</c:v>
                </c:pt>
                <c:pt idx="279">
                  <c:v>95.283333333333317</c:v>
                </c:pt>
                <c:pt idx="280">
                  <c:v>30.983333333333334</c:v>
                </c:pt>
                <c:pt idx="281">
                  <c:v>5.1333333333333337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12.766666666666667</c:v>
                </c:pt>
                <c:pt idx="296">
                  <c:v>74.86666666666666</c:v>
                </c:pt>
                <c:pt idx="297">
                  <c:v>227.54999999999998</c:v>
                </c:pt>
                <c:pt idx="298">
                  <c:v>319.7166666666667</c:v>
                </c:pt>
                <c:pt idx="299">
                  <c:v>560.61666666666667</c:v>
                </c:pt>
                <c:pt idx="300">
                  <c:v>503.90000000000003</c:v>
                </c:pt>
                <c:pt idx="301">
                  <c:v>478.60000000000008</c:v>
                </c:pt>
                <c:pt idx="302">
                  <c:v>318.36666666666667</c:v>
                </c:pt>
                <c:pt idx="303">
                  <c:v>158.48333333333332</c:v>
                </c:pt>
                <c:pt idx="304">
                  <c:v>66.083333333333329</c:v>
                </c:pt>
                <c:pt idx="305">
                  <c:v>39.916666666666664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66.88333333333334</c:v>
                </c:pt>
                <c:pt idx="320">
                  <c:v>253.86666666666667</c:v>
                </c:pt>
                <c:pt idx="321">
                  <c:v>445.14999999999992</c:v>
                </c:pt>
                <c:pt idx="322">
                  <c:v>599.51666666666665</c:v>
                </c:pt>
                <c:pt idx="323">
                  <c:v>701.68333333333339</c:v>
                </c:pt>
                <c:pt idx="324">
                  <c:v>735.2833333333333</c:v>
                </c:pt>
                <c:pt idx="325">
                  <c:v>686.51666666666677</c:v>
                </c:pt>
                <c:pt idx="326">
                  <c:v>569.36666666666667</c:v>
                </c:pt>
                <c:pt idx="327">
                  <c:v>406.73333333333329</c:v>
                </c:pt>
                <c:pt idx="328">
                  <c:v>214.18333333333331</c:v>
                </c:pt>
                <c:pt idx="329">
                  <c:v>31.850000000000005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83.100000000000009</c:v>
                </c:pt>
                <c:pt idx="344">
                  <c:v>283.36666666666667</c:v>
                </c:pt>
                <c:pt idx="345">
                  <c:v>478.66666666666669</c:v>
                </c:pt>
                <c:pt idx="346">
                  <c:v>629.23333333333346</c:v>
                </c:pt>
                <c:pt idx="347">
                  <c:v>725.61666666666667</c:v>
                </c:pt>
                <c:pt idx="348">
                  <c:v>754.69999999999993</c:v>
                </c:pt>
                <c:pt idx="349">
                  <c:v>708.35</c:v>
                </c:pt>
                <c:pt idx="350">
                  <c:v>602.98333333333335</c:v>
                </c:pt>
                <c:pt idx="351">
                  <c:v>431.75</c:v>
                </c:pt>
                <c:pt idx="352">
                  <c:v>227.53333333333333</c:v>
                </c:pt>
                <c:pt idx="353">
                  <c:v>31.566666666666666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70.433333333333337</c:v>
                </c:pt>
                <c:pt idx="368">
                  <c:v>289.78333333333336</c:v>
                </c:pt>
                <c:pt idx="369">
                  <c:v>489.88333333333338</c:v>
                </c:pt>
                <c:pt idx="370">
                  <c:v>642.4</c:v>
                </c:pt>
                <c:pt idx="371">
                  <c:v>732.98333333333346</c:v>
                </c:pt>
                <c:pt idx="372">
                  <c:v>763.26666666666677</c:v>
                </c:pt>
                <c:pt idx="373">
                  <c:v>710.43333333333339</c:v>
                </c:pt>
                <c:pt idx="374">
                  <c:v>601.51666666666677</c:v>
                </c:pt>
                <c:pt idx="375">
                  <c:v>442.09999999999997</c:v>
                </c:pt>
                <c:pt idx="376">
                  <c:v>225.35</c:v>
                </c:pt>
                <c:pt idx="377">
                  <c:v>34.383333333333333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74.316666666666677</c:v>
                </c:pt>
                <c:pt idx="392">
                  <c:v>270.91666666666669</c:v>
                </c:pt>
                <c:pt idx="393">
                  <c:v>471.05</c:v>
                </c:pt>
                <c:pt idx="394">
                  <c:v>638.51666666666677</c:v>
                </c:pt>
                <c:pt idx="395">
                  <c:v>727.56666666666672</c:v>
                </c:pt>
                <c:pt idx="396">
                  <c:v>759.61666666666667</c:v>
                </c:pt>
                <c:pt idx="397">
                  <c:v>715.6</c:v>
                </c:pt>
                <c:pt idx="398">
                  <c:v>614.69999999999993</c:v>
                </c:pt>
                <c:pt idx="399">
                  <c:v>439.9666666666667</c:v>
                </c:pt>
                <c:pt idx="400">
                  <c:v>219.98333333333335</c:v>
                </c:pt>
                <c:pt idx="401">
                  <c:v>34.049999999999997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52.800000000000004</c:v>
                </c:pt>
                <c:pt idx="416">
                  <c:v>278.16666666666669</c:v>
                </c:pt>
                <c:pt idx="417">
                  <c:v>463.40000000000009</c:v>
                </c:pt>
                <c:pt idx="418">
                  <c:v>583.98333333333323</c:v>
                </c:pt>
                <c:pt idx="419">
                  <c:v>658.84999999999991</c:v>
                </c:pt>
                <c:pt idx="420">
                  <c:v>732.4</c:v>
                </c:pt>
                <c:pt idx="421">
                  <c:v>710.65</c:v>
                </c:pt>
                <c:pt idx="422">
                  <c:v>594.36666666666667</c:v>
                </c:pt>
                <c:pt idx="423">
                  <c:v>395.08333333333331</c:v>
                </c:pt>
                <c:pt idx="424">
                  <c:v>162.24999999999997</c:v>
                </c:pt>
                <c:pt idx="425">
                  <c:v>32.483333333333327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36.233333333333334</c:v>
                </c:pt>
                <c:pt idx="440">
                  <c:v>92.483333333333348</c:v>
                </c:pt>
                <c:pt idx="441">
                  <c:v>132.71666666666667</c:v>
                </c:pt>
                <c:pt idx="442">
                  <c:v>172.13333333333333</c:v>
                </c:pt>
                <c:pt idx="443">
                  <c:v>358.40000000000003</c:v>
                </c:pt>
                <c:pt idx="444">
                  <c:v>168.1</c:v>
                </c:pt>
                <c:pt idx="445">
                  <c:v>314.79999999999995</c:v>
                </c:pt>
                <c:pt idx="446">
                  <c:v>288.21666666666664</c:v>
                </c:pt>
                <c:pt idx="447">
                  <c:v>81.8</c:v>
                </c:pt>
                <c:pt idx="448">
                  <c:v>44.699999999999996</c:v>
                </c:pt>
                <c:pt idx="449">
                  <c:v>2.9500000000000006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74.36666666666666</c:v>
                </c:pt>
                <c:pt idx="464">
                  <c:v>183.73333333333335</c:v>
                </c:pt>
                <c:pt idx="465">
                  <c:v>234.38333333333335</c:v>
                </c:pt>
                <c:pt idx="466">
                  <c:v>412.63333333333327</c:v>
                </c:pt>
                <c:pt idx="467">
                  <c:v>337.65000000000003</c:v>
                </c:pt>
                <c:pt idx="468">
                  <c:v>54.116666666666674</c:v>
                </c:pt>
                <c:pt idx="469">
                  <c:v>55.683333333333337</c:v>
                </c:pt>
                <c:pt idx="470">
                  <c:v>22.633333333333336</c:v>
                </c:pt>
                <c:pt idx="471">
                  <c:v>11.9</c:v>
                </c:pt>
                <c:pt idx="472">
                  <c:v>13.066666666666668</c:v>
                </c:pt>
                <c:pt idx="473">
                  <c:v>4.9333333333333327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0.39999999999999997</c:v>
                </c:pt>
                <c:pt idx="487">
                  <c:v>73.95</c:v>
                </c:pt>
                <c:pt idx="488">
                  <c:v>251.99999999999997</c:v>
                </c:pt>
                <c:pt idx="489">
                  <c:v>424.56666666666666</c:v>
                </c:pt>
                <c:pt idx="490">
                  <c:v>562.41666666666674</c:v>
                </c:pt>
                <c:pt idx="491">
                  <c:v>649.45000000000005</c:v>
                </c:pt>
                <c:pt idx="492">
                  <c:v>677.43333333333328</c:v>
                </c:pt>
                <c:pt idx="493">
                  <c:v>656.71666666666681</c:v>
                </c:pt>
                <c:pt idx="494">
                  <c:v>559.21666666666658</c:v>
                </c:pt>
                <c:pt idx="495">
                  <c:v>397.48333333333329</c:v>
                </c:pt>
                <c:pt idx="496">
                  <c:v>206.88333333333333</c:v>
                </c:pt>
                <c:pt idx="497">
                  <c:v>37.833333333333329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0.6333333333333333</c:v>
                </c:pt>
                <c:pt idx="511">
                  <c:v>73.783333333333346</c:v>
                </c:pt>
                <c:pt idx="512">
                  <c:v>280.4666666666667</c:v>
                </c:pt>
                <c:pt idx="513">
                  <c:v>426.86666666666673</c:v>
                </c:pt>
                <c:pt idx="514">
                  <c:v>511.45000000000005</c:v>
                </c:pt>
                <c:pt idx="515">
                  <c:v>574.33333333333337</c:v>
                </c:pt>
                <c:pt idx="516">
                  <c:v>691.7833333333333</c:v>
                </c:pt>
                <c:pt idx="517">
                  <c:v>439.31666666666666</c:v>
                </c:pt>
                <c:pt idx="518">
                  <c:v>494.18333333333334</c:v>
                </c:pt>
                <c:pt idx="519">
                  <c:v>395.58333333333331</c:v>
                </c:pt>
                <c:pt idx="520">
                  <c:v>204.53333333333333</c:v>
                </c:pt>
                <c:pt idx="521">
                  <c:v>38.11666666666666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0.6166666666666667</c:v>
                </c:pt>
                <c:pt idx="535">
                  <c:v>77.083333333333329</c:v>
                </c:pt>
                <c:pt idx="536">
                  <c:v>263.58333333333331</c:v>
                </c:pt>
                <c:pt idx="537">
                  <c:v>446.88333333333338</c:v>
                </c:pt>
                <c:pt idx="538">
                  <c:v>579.84999999999991</c:v>
                </c:pt>
                <c:pt idx="539">
                  <c:v>685.86666666666667</c:v>
                </c:pt>
                <c:pt idx="540">
                  <c:v>705.23333333333346</c:v>
                </c:pt>
                <c:pt idx="541">
                  <c:v>649.88333333333333</c:v>
                </c:pt>
                <c:pt idx="542">
                  <c:v>547.81666666666672</c:v>
                </c:pt>
                <c:pt idx="543">
                  <c:v>394.10000000000008</c:v>
                </c:pt>
                <c:pt idx="544">
                  <c:v>212.10000000000002</c:v>
                </c:pt>
                <c:pt idx="545">
                  <c:v>41.866666666666674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0.3</c:v>
                </c:pt>
                <c:pt idx="559">
                  <c:v>73.166666666666671</c:v>
                </c:pt>
                <c:pt idx="560">
                  <c:v>256.60000000000002</c:v>
                </c:pt>
                <c:pt idx="561">
                  <c:v>417.51666666666671</c:v>
                </c:pt>
                <c:pt idx="562">
                  <c:v>528.4</c:v>
                </c:pt>
                <c:pt idx="563">
                  <c:v>606.43333333333328</c:v>
                </c:pt>
                <c:pt idx="564">
                  <c:v>606.30000000000007</c:v>
                </c:pt>
                <c:pt idx="565">
                  <c:v>609.70000000000005</c:v>
                </c:pt>
                <c:pt idx="566">
                  <c:v>513.94999999999993</c:v>
                </c:pt>
                <c:pt idx="567">
                  <c:v>354.31666666666661</c:v>
                </c:pt>
                <c:pt idx="568">
                  <c:v>192.9</c:v>
                </c:pt>
                <c:pt idx="569">
                  <c:v>38.166666666666664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1.1166666666666667</c:v>
                </c:pt>
                <c:pt idx="583">
                  <c:v>83</c:v>
                </c:pt>
                <c:pt idx="584">
                  <c:v>261.21666666666664</c:v>
                </c:pt>
                <c:pt idx="585">
                  <c:v>422.7166666666667</c:v>
                </c:pt>
                <c:pt idx="586">
                  <c:v>539.1</c:v>
                </c:pt>
                <c:pt idx="587">
                  <c:v>629.76666666666677</c:v>
                </c:pt>
                <c:pt idx="588">
                  <c:v>663.16666666666663</c:v>
                </c:pt>
                <c:pt idx="589">
                  <c:v>633.63333333333333</c:v>
                </c:pt>
                <c:pt idx="590">
                  <c:v>598.70000000000005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22.166666666666668</c:v>
                </c:pt>
                <c:pt idx="8">
                  <c:v>72.683333333333337</c:v>
                </c:pt>
                <c:pt idx="9">
                  <c:v>104.66666666666667</c:v>
                </c:pt>
                <c:pt idx="10">
                  <c:v>127.91666666666667</c:v>
                </c:pt>
                <c:pt idx="11">
                  <c:v>137.68333333333334</c:v>
                </c:pt>
                <c:pt idx="12">
                  <c:v>130.25</c:v>
                </c:pt>
                <c:pt idx="13">
                  <c:v>114.01666666666667</c:v>
                </c:pt>
                <c:pt idx="14">
                  <c:v>106.38333333333333</c:v>
                </c:pt>
                <c:pt idx="15">
                  <c:v>87.55</c:v>
                </c:pt>
                <c:pt idx="16">
                  <c:v>55.65</c:v>
                </c:pt>
                <c:pt idx="17">
                  <c:v>9.6833333333333318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20.383333333333333</c:v>
                </c:pt>
                <c:pt idx="32">
                  <c:v>57.966666666666669</c:v>
                </c:pt>
                <c:pt idx="33">
                  <c:v>83.816666666666663</c:v>
                </c:pt>
                <c:pt idx="34">
                  <c:v>98.5</c:v>
                </c:pt>
                <c:pt idx="35">
                  <c:v>92.05</c:v>
                </c:pt>
                <c:pt idx="36">
                  <c:v>98.216666666666654</c:v>
                </c:pt>
                <c:pt idx="37">
                  <c:v>120.43333333333334</c:v>
                </c:pt>
                <c:pt idx="38">
                  <c:v>104.58333333333333</c:v>
                </c:pt>
                <c:pt idx="39">
                  <c:v>80.816666666666663</c:v>
                </c:pt>
                <c:pt idx="40">
                  <c:v>53.016666666666659</c:v>
                </c:pt>
                <c:pt idx="41">
                  <c:v>9.9833333333333343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23.799999999999997</c:v>
                </c:pt>
                <c:pt idx="56">
                  <c:v>73.883333333333326</c:v>
                </c:pt>
                <c:pt idx="57">
                  <c:v>106.13333333333333</c:v>
                </c:pt>
                <c:pt idx="58">
                  <c:v>121.78333333333335</c:v>
                </c:pt>
                <c:pt idx="59">
                  <c:v>129.70000000000002</c:v>
                </c:pt>
                <c:pt idx="60">
                  <c:v>143.08333333333334</c:v>
                </c:pt>
                <c:pt idx="61">
                  <c:v>136.98333333333335</c:v>
                </c:pt>
                <c:pt idx="62">
                  <c:v>122.43333333333334</c:v>
                </c:pt>
                <c:pt idx="63">
                  <c:v>86.983333333333348</c:v>
                </c:pt>
                <c:pt idx="64">
                  <c:v>54.300000000000004</c:v>
                </c:pt>
                <c:pt idx="65">
                  <c:v>8.1666666666666661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27.983333333333331</c:v>
                </c:pt>
                <c:pt idx="80">
                  <c:v>119.18333333333334</c:v>
                </c:pt>
                <c:pt idx="81">
                  <c:v>169.26666666666668</c:v>
                </c:pt>
                <c:pt idx="82">
                  <c:v>292.45</c:v>
                </c:pt>
                <c:pt idx="83">
                  <c:v>273.5333333333333</c:v>
                </c:pt>
                <c:pt idx="84">
                  <c:v>205.51666666666665</c:v>
                </c:pt>
                <c:pt idx="85">
                  <c:v>296.90000000000003</c:v>
                </c:pt>
                <c:pt idx="86">
                  <c:v>137.4</c:v>
                </c:pt>
                <c:pt idx="87">
                  <c:v>40.499999999999993</c:v>
                </c:pt>
                <c:pt idx="88">
                  <c:v>67</c:v>
                </c:pt>
                <c:pt idx="89">
                  <c:v>14.066666666666665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25.816666666666663</c:v>
                </c:pt>
                <c:pt idx="104">
                  <c:v>75.683333333333323</c:v>
                </c:pt>
                <c:pt idx="105">
                  <c:v>103.98333333333333</c:v>
                </c:pt>
                <c:pt idx="106">
                  <c:v>107.3</c:v>
                </c:pt>
                <c:pt idx="107">
                  <c:v>111.78333333333335</c:v>
                </c:pt>
                <c:pt idx="108">
                  <c:v>121.85000000000001</c:v>
                </c:pt>
                <c:pt idx="109">
                  <c:v>147.33333333333331</c:v>
                </c:pt>
                <c:pt idx="110">
                  <c:v>115</c:v>
                </c:pt>
                <c:pt idx="111">
                  <c:v>96.416666666666671</c:v>
                </c:pt>
                <c:pt idx="112">
                  <c:v>69.916666666666657</c:v>
                </c:pt>
                <c:pt idx="113">
                  <c:v>23.333333333333332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25.8</c:v>
                </c:pt>
                <c:pt idx="128">
                  <c:v>80.966666666666669</c:v>
                </c:pt>
                <c:pt idx="129">
                  <c:v>118.58333333333333</c:v>
                </c:pt>
                <c:pt idx="130">
                  <c:v>152.86666666666667</c:v>
                </c:pt>
                <c:pt idx="131">
                  <c:v>178.56666666666669</c:v>
                </c:pt>
                <c:pt idx="132">
                  <c:v>302.06666666666666</c:v>
                </c:pt>
                <c:pt idx="133">
                  <c:v>310.61666666666673</c:v>
                </c:pt>
                <c:pt idx="134">
                  <c:v>239.98333333333332</c:v>
                </c:pt>
                <c:pt idx="135">
                  <c:v>155.65</c:v>
                </c:pt>
                <c:pt idx="136">
                  <c:v>65.933333333333337</c:v>
                </c:pt>
                <c:pt idx="137">
                  <c:v>14.300000000000002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25.25</c:v>
                </c:pt>
                <c:pt idx="152">
                  <c:v>80.2</c:v>
                </c:pt>
                <c:pt idx="153">
                  <c:v>115.08333333333333</c:v>
                </c:pt>
                <c:pt idx="154">
                  <c:v>118.68333333333334</c:v>
                </c:pt>
                <c:pt idx="155">
                  <c:v>120.06666666666666</c:v>
                </c:pt>
                <c:pt idx="156">
                  <c:v>124.01666666666667</c:v>
                </c:pt>
                <c:pt idx="157">
                  <c:v>131.43333333333331</c:v>
                </c:pt>
                <c:pt idx="158">
                  <c:v>131.70000000000002</c:v>
                </c:pt>
                <c:pt idx="159">
                  <c:v>107.61666666666666</c:v>
                </c:pt>
                <c:pt idx="160">
                  <c:v>71.916666666666671</c:v>
                </c:pt>
                <c:pt idx="161">
                  <c:v>15.883333333333333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24.666666666666668</c:v>
                </c:pt>
                <c:pt idx="176">
                  <c:v>69.36666666666666</c:v>
                </c:pt>
                <c:pt idx="177">
                  <c:v>94.55</c:v>
                </c:pt>
                <c:pt idx="178">
                  <c:v>107.51666666666667</c:v>
                </c:pt>
                <c:pt idx="179">
                  <c:v>126.38333333333333</c:v>
                </c:pt>
                <c:pt idx="180">
                  <c:v>124.56666666666666</c:v>
                </c:pt>
                <c:pt idx="181">
                  <c:v>130.68333333333334</c:v>
                </c:pt>
                <c:pt idx="182">
                  <c:v>116.81666666666666</c:v>
                </c:pt>
                <c:pt idx="183">
                  <c:v>87.183333333333323</c:v>
                </c:pt>
                <c:pt idx="184">
                  <c:v>55.366666666666674</c:v>
                </c:pt>
                <c:pt idx="185">
                  <c:v>13.266666666666667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27.633333333333329</c:v>
                </c:pt>
                <c:pt idx="200">
                  <c:v>81.416666666666671</c:v>
                </c:pt>
                <c:pt idx="201">
                  <c:v>108.16666666666667</c:v>
                </c:pt>
                <c:pt idx="202">
                  <c:v>130.46666666666667</c:v>
                </c:pt>
                <c:pt idx="203">
                  <c:v>163.26666666666668</c:v>
                </c:pt>
                <c:pt idx="204">
                  <c:v>167.98333333333332</c:v>
                </c:pt>
                <c:pt idx="205">
                  <c:v>157.39999999999998</c:v>
                </c:pt>
                <c:pt idx="206">
                  <c:v>140.06666666666666</c:v>
                </c:pt>
                <c:pt idx="207">
                  <c:v>116.33333333333333</c:v>
                </c:pt>
                <c:pt idx="208">
                  <c:v>75.8</c:v>
                </c:pt>
                <c:pt idx="209">
                  <c:v>13.183333333333332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29.5</c:v>
                </c:pt>
                <c:pt idx="224">
                  <c:v>81.05</c:v>
                </c:pt>
                <c:pt idx="225">
                  <c:v>114.63333333333333</c:v>
                </c:pt>
                <c:pt idx="226">
                  <c:v>134.63333333333335</c:v>
                </c:pt>
                <c:pt idx="227">
                  <c:v>139.14999999999998</c:v>
                </c:pt>
                <c:pt idx="228">
                  <c:v>118.96666666666668</c:v>
                </c:pt>
                <c:pt idx="229">
                  <c:v>138.33333333333331</c:v>
                </c:pt>
                <c:pt idx="230">
                  <c:v>144.31666666666666</c:v>
                </c:pt>
                <c:pt idx="231">
                  <c:v>133.75</c:v>
                </c:pt>
                <c:pt idx="232">
                  <c:v>89.34999999999998</c:v>
                </c:pt>
                <c:pt idx="233">
                  <c:v>16.150000000000002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18.633333333333336</c:v>
                </c:pt>
                <c:pt idx="248">
                  <c:v>98.11666666666666</c:v>
                </c:pt>
                <c:pt idx="249">
                  <c:v>110.68333333333332</c:v>
                </c:pt>
                <c:pt idx="250">
                  <c:v>117.3</c:v>
                </c:pt>
                <c:pt idx="251">
                  <c:v>221.66666666666666</c:v>
                </c:pt>
                <c:pt idx="252">
                  <c:v>362.43333333333334</c:v>
                </c:pt>
                <c:pt idx="253">
                  <c:v>318.4666666666667</c:v>
                </c:pt>
                <c:pt idx="254">
                  <c:v>149.65</c:v>
                </c:pt>
                <c:pt idx="255">
                  <c:v>78.3</c:v>
                </c:pt>
                <c:pt idx="256">
                  <c:v>26.483333333333331</c:v>
                </c:pt>
                <c:pt idx="257">
                  <c:v>3.3499999999999996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45.133333333333326</c:v>
                </c:pt>
                <c:pt idx="272">
                  <c:v>110.38333333333333</c:v>
                </c:pt>
                <c:pt idx="273">
                  <c:v>142</c:v>
                </c:pt>
                <c:pt idx="274">
                  <c:v>207.86666666666667</c:v>
                </c:pt>
                <c:pt idx="275">
                  <c:v>302.48333333333335</c:v>
                </c:pt>
                <c:pt idx="276">
                  <c:v>334.13333333333338</c:v>
                </c:pt>
                <c:pt idx="277">
                  <c:v>284.83333333333331</c:v>
                </c:pt>
                <c:pt idx="278">
                  <c:v>219.20000000000005</c:v>
                </c:pt>
                <c:pt idx="279">
                  <c:v>97.516666666666652</c:v>
                </c:pt>
                <c:pt idx="280">
                  <c:v>33.449999999999996</c:v>
                </c:pt>
                <c:pt idx="281">
                  <c:v>6.1833333333333336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15.15</c:v>
                </c:pt>
                <c:pt idx="296">
                  <c:v>74.766666666666666</c:v>
                </c:pt>
                <c:pt idx="297">
                  <c:v>205.75</c:v>
                </c:pt>
                <c:pt idx="298">
                  <c:v>210.08333333333334</c:v>
                </c:pt>
                <c:pt idx="299">
                  <c:v>292.01666666666665</c:v>
                </c:pt>
                <c:pt idx="300">
                  <c:v>323.8</c:v>
                </c:pt>
                <c:pt idx="301">
                  <c:v>290.26666666666671</c:v>
                </c:pt>
                <c:pt idx="302">
                  <c:v>256.01666666666665</c:v>
                </c:pt>
                <c:pt idx="303">
                  <c:v>159.96666666666667</c:v>
                </c:pt>
                <c:pt idx="304">
                  <c:v>63.9</c:v>
                </c:pt>
                <c:pt idx="305">
                  <c:v>34.050000000000004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0.23333333333333331</c:v>
                </c:pt>
                <c:pt idx="319">
                  <c:v>36</c:v>
                </c:pt>
                <c:pt idx="320">
                  <c:v>79.350000000000009</c:v>
                </c:pt>
                <c:pt idx="321">
                  <c:v>98.850000000000009</c:v>
                </c:pt>
                <c:pt idx="322">
                  <c:v>115.65000000000002</c:v>
                </c:pt>
                <c:pt idx="323">
                  <c:v>122.05</c:v>
                </c:pt>
                <c:pt idx="324">
                  <c:v>115.91666666666667</c:v>
                </c:pt>
                <c:pt idx="325">
                  <c:v>110.61666666666666</c:v>
                </c:pt>
                <c:pt idx="326">
                  <c:v>106.69999999999999</c:v>
                </c:pt>
                <c:pt idx="327">
                  <c:v>89.133333333333326</c:v>
                </c:pt>
                <c:pt idx="328">
                  <c:v>60.766666666666673</c:v>
                </c:pt>
                <c:pt idx="329">
                  <c:v>18.683333333333334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0.25</c:v>
                </c:pt>
                <c:pt idx="343">
                  <c:v>27.583333333333332</c:v>
                </c:pt>
                <c:pt idx="344">
                  <c:v>55.883333333333333</c:v>
                </c:pt>
                <c:pt idx="345">
                  <c:v>70.383333333333326</c:v>
                </c:pt>
                <c:pt idx="346">
                  <c:v>82.666666666666671</c:v>
                </c:pt>
                <c:pt idx="347">
                  <c:v>86.100000000000009</c:v>
                </c:pt>
                <c:pt idx="348">
                  <c:v>86.2</c:v>
                </c:pt>
                <c:pt idx="349">
                  <c:v>86.816666666666663</c:v>
                </c:pt>
                <c:pt idx="350">
                  <c:v>77.649999999999991</c:v>
                </c:pt>
                <c:pt idx="351">
                  <c:v>68.183333333333323</c:v>
                </c:pt>
                <c:pt idx="352">
                  <c:v>48.816666666666663</c:v>
                </c:pt>
                <c:pt idx="353">
                  <c:v>14.949999999999998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0.3</c:v>
                </c:pt>
                <c:pt idx="367">
                  <c:v>40.333333333333336</c:v>
                </c:pt>
                <c:pt idx="368">
                  <c:v>61.466666666666669</c:v>
                </c:pt>
                <c:pt idx="369">
                  <c:v>76.333333333333329</c:v>
                </c:pt>
                <c:pt idx="370">
                  <c:v>85.766666666666666</c:v>
                </c:pt>
                <c:pt idx="371">
                  <c:v>92.083333333333329</c:v>
                </c:pt>
                <c:pt idx="372">
                  <c:v>88.633333333333326</c:v>
                </c:pt>
                <c:pt idx="373">
                  <c:v>92.966666666666654</c:v>
                </c:pt>
                <c:pt idx="374">
                  <c:v>89.033333333333346</c:v>
                </c:pt>
                <c:pt idx="375">
                  <c:v>71.383333333333326</c:v>
                </c:pt>
                <c:pt idx="376">
                  <c:v>57.133333333333333</c:v>
                </c:pt>
                <c:pt idx="377">
                  <c:v>17.566666666666666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0.25</c:v>
                </c:pt>
                <c:pt idx="391">
                  <c:v>33.933333333333337</c:v>
                </c:pt>
                <c:pt idx="392">
                  <c:v>72.61666666666666</c:v>
                </c:pt>
                <c:pt idx="393">
                  <c:v>88.13333333333334</c:v>
                </c:pt>
                <c:pt idx="394">
                  <c:v>90.183333333333323</c:v>
                </c:pt>
                <c:pt idx="395">
                  <c:v>94.100000000000009</c:v>
                </c:pt>
                <c:pt idx="396">
                  <c:v>95.733333333333334</c:v>
                </c:pt>
                <c:pt idx="397">
                  <c:v>97.95</c:v>
                </c:pt>
                <c:pt idx="398">
                  <c:v>84.466666666666669</c:v>
                </c:pt>
                <c:pt idx="399">
                  <c:v>79.333333333333329</c:v>
                </c:pt>
                <c:pt idx="400">
                  <c:v>59.966666666666669</c:v>
                </c:pt>
                <c:pt idx="401">
                  <c:v>18.150000000000002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0.19999999999999998</c:v>
                </c:pt>
                <c:pt idx="415">
                  <c:v>35.68333333333333</c:v>
                </c:pt>
                <c:pt idx="416">
                  <c:v>72.283333333333331</c:v>
                </c:pt>
                <c:pt idx="417">
                  <c:v>89.90000000000002</c:v>
                </c:pt>
                <c:pt idx="418">
                  <c:v>128.61666666666667</c:v>
                </c:pt>
                <c:pt idx="419">
                  <c:v>159.10000000000002</c:v>
                </c:pt>
                <c:pt idx="420">
                  <c:v>106.61666666666667</c:v>
                </c:pt>
                <c:pt idx="421">
                  <c:v>86.850000000000009</c:v>
                </c:pt>
                <c:pt idx="422">
                  <c:v>92.816666666666663</c:v>
                </c:pt>
                <c:pt idx="423">
                  <c:v>118.71666666666665</c:v>
                </c:pt>
                <c:pt idx="424">
                  <c:v>88.983333333333348</c:v>
                </c:pt>
                <c:pt idx="425">
                  <c:v>28.650000000000002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38.550000000000004</c:v>
                </c:pt>
                <c:pt idx="440">
                  <c:v>94.933333333333337</c:v>
                </c:pt>
                <c:pt idx="441">
                  <c:v>134.48333333333332</c:v>
                </c:pt>
                <c:pt idx="442">
                  <c:v>168.48333333333335</c:v>
                </c:pt>
                <c:pt idx="443">
                  <c:v>271.23333333333335</c:v>
                </c:pt>
                <c:pt idx="444">
                  <c:v>169.7</c:v>
                </c:pt>
                <c:pt idx="445">
                  <c:v>285.46666666666664</c:v>
                </c:pt>
                <c:pt idx="446">
                  <c:v>275.58333333333331</c:v>
                </c:pt>
                <c:pt idx="447">
                  <c:v>84.716666666666669</c:v>
                </c:pt>
                <c:pt idx="448">
                  <c:v>47.25</c:v>
                </c:pt>
                <c:pt idx="449">
                  <c:v>4.416666666666667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0.13333333333333333</c:v>
                </c:pt>
                <c:pt idx="457">
                  <c:v>0.66666666666666663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0.23333333333333331</c:v>
                </c:pt>
                <c:pt idx="463">
                  <c:v>58.116666666666674</c:v>
                </c:pt>
                <c:pt idx="464">
                  <c:v>134.15</c:v>
                </c:pt>
                <c:pt idx="465">
                  <c:v>200.20000000000002</c:v>
                </c:pt>
                <c:pt idx="466">
                  <c:v>339.93333333333334</c:v>
                </c:pt>
                <c:pt idx="467">
                  <c:v>294.41666666666663</c:v>
                </c:pt>
                <c:pt idx="468">
                  <c:v>56.983333333333327</c:v>
                </c:pt>
                <c:pt idx="469">
                  <c:v>57.75</c:v>
                </c:pt>
                <c:pt idx="470">
                  <c:v>24.733333333333334</c:v>
                </c:pt>
                <c:pt idx="471">
                  <c:v>13.649999999999999</c:v>
                </c:pt>
                <c:pt idx="472">
                  <c:v>14.733333333333333</c:v>
                </c:pt>
                <c:pt idx="473">
                  <c:v>6.0333333333333323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0.75</c:v>
                </c:pt>
                <c:pt idx="487">
                  <c:v>43.25</c:v>
                </c:pt>
                <c:pt idx="488">
                  <c:v>102.36666666666667</c:v>
                </c:pt>
                <c:pt idx="489">
                  <c:v>147.58333333333334</c:v>
                </c:pt>
                <c:pt idx="490">
                  <c:v>181.94999999999996</c:v>
                </c:pt>
                <c:pt idx="491">
                  <c:v>202.88333333333335</c:v>
                </c:pt>
                <c:pt idx="492">
                  <c:v>191.38333333333333</c:v>
                </c:pt>
                <c:pt idx="493">
                  <c:v>167.11666666666667</c:v>
                </c:pt>
                <c:pt idx="494">
                  <c:v>139.39999999999998</c:v>
                </c:pt>
                <c:pt idx="495">
                  <c:v>114.25</c:v>
                </c:pt>
                <c:pt idx="496">
                  <c:v>75.966666666666654</c:v>
                </c:pt>
                <c:pt idx="497">
                  <c:v>23.200000000000003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0.8833333333333333</c:v>
                </c:pt>
                <c:pt idx="511">
                  <c:v>42.966666666666661</c:v>
                </c:pt>
                <c:pt idx="512">
                  <c:v>138.13333333333333</c:v>
                </c:pt>
                <c:pt idx="513">
                  <c:v>196.1</c:v>
                </c:pt>
                <c:pt idx="514">
                  <c:v>307.66666666666669</c:v>
                </c:pt>
                <c:pt idx="515">
                  <c:v>266.7</c:v>
                </c:pt>
                <c:pt idx="516">
                  <c:v>198.45000000000002</c:v>
                </c:pt>
                <c:pt idx="517">
                  <c:v>271.7833333333333</c:v>
                </c:pt>
                <c:pt idx="518">
                  <c:v>268.83333333333331</c:v>
                </c:pt>
                <c:pt idx="519">
                  <c:v>134.38333333333335</c:v>
                </c:pt>
                <c:pt idx="520">
                  <c:v>86.8</c:v>
                </c:pt>
                <c:pt idx="521">
                  <c:v>26.266666666666669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0.85</c:v>
                </c:pt>
                <c:pt idx="535">
                  <c:v>42.966666666666661</c:v>
                </c:pt>
                <c:pt idx="536">
                  <c:v>91.016666666666666</c:v>
                </c:pt>
                <c:pt idx="537">
                  <c:v>116.96666666666665</c:v>
                </c:pt>
                <c:pt idx="538">
                  <c:v>139.35</c:v>
                </c:pt>
                <c:pt idx="539">
                  <c:v>141.58333333333334</c:v>
                </c:pt>
                <c:pt idx="540">
                  <c:v>147.54999999999998</c:v>
                </c:pt>
                <c:pt idx="541">
                  <c:v>155.71666666666667</c:v>
                </c:pt>
                <c:pt idx="542">
                  <c:v>140.20000000000002</c:v>
                </c:pt>
                <c:pt idx="543">
                  <c:v>118.26666666666667</c:v>
                </c:pt>
                <c:pt idx="544">
                  <c:v>77.416666666666671</c:v>
                </c:pt>
                <c:pt idx="545">
                  <c:v>24.900000000000006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0.51666666666666672</c:v>
                </c:pt>
                <c:pt idx="559">
                  <c:v>46.833333333333336</c:v>
                </c:pt>
                <c:pt idx="560">
                  <c:v>107.36666666666667</c:v>
                </c:pt>
                <c:pt idx="561">
                  <c:v>150.96666666666667</c:v>
                </c:pt>
                <c:pt idx="562">
                  <c:v>206.08333333333334</c:v>
                </c:pt>
                <c:pt idx="563">
                  <c:v>228.06666666666669</c:v>
                </c:pt>
                <c:pt idx="564">
                  <c:v>241.9</c:v>
                </c:pt>
                <c:pt idx="565">
                  <c:v>201.61666666666667</c:v>
                </c:pt>
                <c:pt idx="566">
                  <c:v>167.55</c:v>
                </c:pt>
                <c:pt idx="567">
                  <c:v>139.63333333333335</c:v>
                </c:pt>
                <c:pt idx="568">
                  <c:v>87.55</c:v>
                </c:pt>
                <c:pt idx="569">
                  <c:v>26.733333333333334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1.3333333333333333</c:v>
                </c:pt>
                <c:pt idx="583">
                  <c:v>49.033333333333331</c:v>
                </c:pt>
                <c:pt idx="584">
                  <c:v>104.68333333333334</c:v>
                </c:pt>
                <c:pt idx="585">
                  <c:v>146.71666666666667</c:v>
                </c:pt>
                <c:pt idx="586">
                  <c:v>178.1</c:v>
                </c:pt>
                <c:pt idx="587">
                  <c:v>191.20000000000002</c:v>
                </c:pt>
                <c:pt idx="588">
                  <c:v>214.33333333333337</c:v>
                </c:pt>
                <c:pt idx="589">
                  <c:v>218.4</c:v>
                </c:pt>
                <c:pt idx="590">
                  <c:v>181.4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122.51666666666665</c:v>
                </c:pt>
                <c:pt idx="8">
                  <c:v>456.83333333333331</c:v>
                </c:pt>
                <c:pt idx="9">
                  <c:v>616.88333333333321</c:v>
                </c:pt>
                <c:pt idx="10">
                  <c:v>674.83333333333337</c:v>
                </c:pt>
                <c:pt idx="11">
                  <c:v>718.43333333333328</c:v>
                </c:pt>
                <c:pt idx="12">
                  <c:v>744.19999999999993</c:v>
                </c:pt>
                <c:pt idx="13">
                  <c:v>765.69999999999993</c:v>
                </c:pt>
                <c:pt idx="14">
                  <c:v>722.55000000000007</c:v>
                </c:pt>
                <c:pt idx="15">
                  <c:v>630.6</c:v>
                </c:pt>
                <c:pt idx="16">
                  <c:v>422.2833333333333</c:v>
                </c:pt>
                <c:pt idx="17">
                  <c:v>17.25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191.21666666666667</c:v>
                </c:pt>
                <c:pt idx="32">
                  <c:v>575.28333333333342</c:v>
                </c:pt>
                <c:pt idx="33">
                  <c:v>688.80000000000007</c:v>
                </c:pt>
                <c:pt idx="34">
                  <c:v>765.11666666666667</c:v>
                </c:pt>
                <c:pt idx="35">
                  <c:v>854.38333333333321</c:v>
                </c:pt>
                <c:pt idx="36">
                  <c:v>856.38333333333333</c:v>
                </c:pt>
                <c:pt idx="37">
                  <c:v>768.61666666666679</c:v>
                </c:pt>
                <c:pt idx="38">
                  <c:v>739.5333333333333</c:v>
                </c:pt>
                <c:pt idx="39">
                  <c:v>668.80000000000007</c:v>
                </c:pt>
                <c:pt idx="40">
                  <c:v>480.41666666666674</c:v>
                </c:pt>
                <c:pt idx="41">
                  <c:v>26.349999999999998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136.65</c:v>
                </c:pt>
                <c:pt idx="56">
                  <c:v>440.01666666666659</c:v>
                </c:pt>
                <c:pt idx="57">
                  <c:v>586.73333333333323</c:v>
                </c:pt>
                <c:pt idx="58">
                  <c:v>695.66666666666663</c:v>
                </c:pt>
                <c:pt idx="59">
                  <c:v>740.4</c:v>
                </c:pt>
                <c:pt idx="60">
                  <c:v>693.86666666666667</c:v>
                </c:pt>
                <c:pt idx="61">
                  <c:v>698.15000000000009</c:v>
                </c:pt>
                <c:pt idx="62">
                  <c:v>635.18333333333339</c:v>
                </c:pt>
                <c:pt idx="63">
                  <c:v>642.16666666666663</c:v>
                </c:pt>
                <c:pt idx="64">
                  <c:v>415.16666666666669</c:v>
                </c:pt>
                <c:pt idx="65">
                  <c:v>20.916666666666668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6.3833333333333329</c:v>
                </c:pt>
                <c:pt idx="80">
                  <c:v>13.116666666666667</c:v>
                </c:pt>
                <c:pt idx="81">
                  <c:v>10.700000000000001</c:v>
                </c:pt>
                <c:pt idx="82">
                  <c:v>84.250000000000014</c:v>
                </c:pt>
                <c:pt idx="83">
                  <c:v>23.733333333333331</c:v>
                </c:pt>
                <c:pt idx="84">
                  <c:v>2.3333333333333335</c:v>
                </c:pt>
                <c:pt idx="85">
                  <c:v>44.050000000000004</c:v>
                </c:pt>
                <c:pt idx="86">
                  <c:v>0.21666666666666667</c:v>
                </c:pt>
                <c:pt idx="87">
                  <c:v>0</c:v>
                </c:pt>
                <c:pt idx="88">
                  <c:v>25.183333333333334</c:v>
                </c:pt>
                <c:pt idx="89">
                  <c:v>5.6166666666666671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143.33333333333334</c:v>
                </c:pt>
                <c:pt idx="104">
                  <c:v>483.23333333333341</c:v>
                </c:pt>
                <c:pt idx="105">
                  <c:v>623.98333333333335</c:v>
                </c:pt>
                <c:pt idx="106">
                  <c:v>758.61666666666667</c:v>
                </c:pt>
                <c:pt idx="107">
                  <c:v>798.08333333333337</c:v>
                </c:pt>
                <c:pt idx="108">
                  <c:v>793.15</c:v>
                </c:pt>
                <c:pt idx="109">
                  <c:v>734.2166666666667</c:v>
                </c:pt>
                <c:pt idx="110">
                  <c:v>715.30000000000007</c:v>
                </c:pt>
                <c:pt idx="111">
                  <c:v>630.03333333333342</c:v>
                </c:pt>
                <c:pt idx="112">
                  <c:v>322.76666666666671</c:v>
                </c:pt>
                <c:pt idx="113">
                  <c:v>23.533333333333331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130.63333333333333</c:v>
                </c:pt>
                <c:pt idx="128">
                  <c:v>421.86666666666662</c:v>
                </c:pt>
                <c:pt idx="129">
                  <c:v>551.36666666666667</c:v>
                </c:pt>
                <c:pt idx="130">
                  <c:v>571.93333333333328</c:v>
                </c:pt>
                <c:pt idx="131">
                  <c:v>577.08333333333337</c:v>
                </c:pt>
                <c:pt idx="132">
                  <c:v>524.85</c:v>
                </c:pt>
                <c:pt idx="133">
                  <c:v>145.66666666666666</c:v>
                </c:pt>
                <c:pt idx="134">
                  <c:v>43.85</c:v>
                </c:pt>
                <c:pt idx="135">
                  <c:v>17.166666666666668</c:v>
                </c:pt>
                <c:pt idx="136">
                  <c:v>0.68333333333333324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108.71666666666665</c:v>
                </c:pt>
                <c:pt idx="152">
                  <c:v>406.54999999999995</c:v>
                </c:pt>
                <c:pt idx="153">
                  <c:v>558.48333333333335</c:v>
                </c:pt>
                <c:pt idx="154">
                  <c:v>706.31666666666672</c:v>
                </c:pt>
                <c:pt idx="155">
                  <c:v>758.1</c:v>
                </c:pt>
                <c:pt idx="156">
                  <c:v>764.13333333333333</c:v>
                </c:pt>
                <c:pt idx="157">
                  <c:v>718.61666666666679</c:v>
                </c:pt>
                <c:pt idx="158">
                  <c:v>645.04999999999995</c:v>
                </c:pt>
                <c:pt idx="159">
                  <c:v>546.93333333333328</c:v>
                </c:pt>
                <c:pt idx="160">
                  <c:v>353.59999999999997</c:v>
                </c:pt>
                <c:pt idx="161">
                  <c:v>32.699999999999996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217.61666666666667</c:v>
                </c:pt>
                <c:pt idx="176">
                  <c:v>517.85</c:v>
                </c:pt>
                <c:pt idx="177">
                  <c:v>660.55000000000007</c:v>
                </c:pt>
                <c:pt idx="178">
                  <c:v>734.56666666666661</c:v>
                </c:pt>
                <c:pt idx="179">
                  <c:v>723.4</c:v>
                </c:pt>
                <c:pt idx="180">
                  <c:v>755.05000000000007</c:v>
                </c:pt>
                <c:pt idx="181">
                  <c:v>711.11666666666667</c:v>
                </c:pt>
                <c:pt idx="182">
                  <c:v>676.95000000000016</c:v>
                </c:pt>
                <c:pt idx="183">
                  <c:v>638.05000000000007</c:v>
                </c:pt>
                <c:pt idx="184">
                  <c:v>484.59999999999997</c:v>
                </c:pt>
                <c:pt idx="185">
                  <c:v>57.883333333333326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149.93333333333337</c:v>
                </c:pt>
                <c:pt idx="200">
                  <c:v>435.26666666666665</c:v>
                </c:pt>
                <c:pt idx="201">
                  <c:v>605.4666666666667</c:v>
                </c:pt>
                <c:pt idx="202">
                  <c:v>663.91666666666663</c:v>
                </c:pt>
                <c:pt idx="203">
                  <c:v>632.45000000000005</c:v>
                </c:pt>
                <c:pt idx="204">
                  <c:v>648.91666666666663</c:v>
                </c:pt>
                <c:pt idx="205">
                  <c:v>655.2833333333333</c:v>
                </c:pt>
                <c:pt idx="206">
                  <c:v>626.69999999999993</c:v>
                </c:pt>
                <c:pt idx="207">
                  <c:v>446.49999999999994</c:v>
                </c:pt>
                <c:pt idx="208">
                  <c:v>238.23333333333335</c:v>
                </c:pt>
                <c:pt idx="209">
                  <c:v>23.900000000000002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137.28333333333333</c:v>
                </c:pt>
                <c:pt idx="224">
                  <c:v>439.35000000000008</c:v>
                </c:pt>
                <c:pt idx="225">
                  <c:v>574.9</c:v>
                </c:pt>
                <c:pt idx="226">
                  <c:v>635.13333333333333</c:v>
                </c:pt>
                <c:pt idx="227">
                  <c:v>692.54999999999984</c:v>
                </c:pt>
                <c:pt idx="228">
                  <c:v>785.18333333333328</c:v>
                </c:pt>
                <c:pt idx="229">
                  <c:v>693.51666666666677</c:v>
                </c:pt>
                <c:pt idx="230">
                  <c:v>586.4</c:v>
                </c:pt>
                <c:pt idx="231">
                  <c:v>410.51666666666665</c:v>
                </c:pt>
                <c:pt idx="232">
                  <c:v>297.86666666666662</c:v>
                </c:pt>
                <c:pt idx="233">
                  <c:v>31.583333333333332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0.35000000000000003</c:v>
                </c:pt>
                <c:pt idx="249">
                  <c:v>0.26666666666666666</c:v>
                </c:pt>
                <c:pt idx="250">
                  <c:v>0.18333333333333335</c:v>
                </c:pt>
                <c:pt idx="251">
                  <c:v>2.3166666666666669</c:v>
                </c:pt>
                <c:pt idx="252">
                  <c:v>76.816666666666663</c:v>
                </c:pt>
                <c:pt idx="253">
                  <c:v>98.616666666666674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19.033333333333335</c:v>
                </c:pt>
                <c:pt idx="272">
                  <c:v>18.816666666666666</c:v>
                </c:pt>
                <c:pt idx="273">
                  <c:v>2.5</c:v>
                </c:pt>
                <c:pt idx="274">
                  <c:v>7.533333333333335</c:v>
                </c:pt>
                <c:pt idx="275">
                  <c:v>10.183333333333334</c:v>
                </c:pt>
                <c:pt idx="276">
                  <c:v>15.1</c:v>
                </c:pt>
                <c:pt idx="277">
                  <c:v>5.8000000000000007</c:v>
                </c:pt>
                <c:pt idx="278">
                  <c:v>1.4666666666666668</c:v>
                </c:pt>
                <c:pt idx="279">
                  <c:v>0.43333333333333335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0.3666666666666667</c:v>
                </c:pt>
                <c:pt idx="296">
                  <c:v>8.9166666666666679</c:v>
                </c:pt>
                <c:pt idx="297">
                  <c:v>47.5</c:v>
                </c:pt>
                <c:pt idx="298">
                  <c:v>176.5</c:v>
                </c:pt>
                <c:pt idx="299">
                  <c:v>363.23333333333335</c:v>
                </c:pt>
                <c:pt idx="300">
                  <c:v>239.08333333333334</c:v>
                </c:pt>
                <c:pt idx="301">
                  <c:v>255.36666666666665</c:v>
                </c:pt>
                <c:pt idx="302">
                  <c:v>101.36666666666667</c:v>
                </c:pt>
                <c:pt idx="303">
                  <c:v>3.3666666666666671</c:v>
                </c:pt>
                <c:pt idx="304">
                  <c:v>21.849999999999998</c:v>
                </c:pt>
                <c:pt idx="305">
                  <c:v>47.20000000000001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195.13333333333333</c:v>
                </c:pt>
                <c:pt idx="320">
                  <c:v>508.06666666666661</c:v>
                </c:pt>
                <c:pt idx="321">
                  <c:v>657.38333333333333</c:v>
                </c:pt>
                <c:pt idx="322">
                  <c:v>796.86666666666667</c:v>
                </c:pt>
                <c:pt idx="323">
                  <c:v>876.70000000000016</c:v>
                </c:pt>
                <c:pt idx="324">
                  <c:v>902.34999999999991</c:v>
                </c:pt>
                <c:pt idx="325">
                  <c:v>881.40000000000009</c:v>
                </c:pt>
                <c:pt idx="326">
                  <c:v>816.65</c:v>
                </c:pt>
                <c:pt idx="327">
                  <c:v>736</c:v>
                </c:pt>
                <c:pt idx="328">
                  <c:v>589</c:v>
                </c:pt>
                <c:pt idx="329">
                  <c:v>110.56666666666666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1.9833333333333334</c:v>
                </c:pt>
                <c:pt idx="343">
                  <c:v>425.0333333333333</c:v>
                </c:pt>
                <c:pt idx="344">
                  <c:v>746.11666666666667</c:v>
                </c:pt>
                <c:pt idx="345">
                  <c:v>870.03333333333342</c:v>
                </c:pt>
                <c:pt idx="346">
                  <c:v>920.23333333333346</c:v>
                </c:pt>
                <c:pt idx="347">
                  <c:v>952.25</c:v>
                </c:pt>
                <c:pt idx="348">
                  <c:v>961.11666666666667</c:v>
                </c:pt>
                <c:pt idx="349">
                  <c:v>938.26666666666654</c:v>
                </c:pt>
                <c:pt idx="350">
                  <c:v>912.96666666666658</c:v>
                </c:pt>
                <c:pt idx="351">
                  <c:v>825.91666666666663</c:v>
                </c:pt>
                <c:pt idx="352">
                  <c:v>666.95</c:v>
                </c:pt>
                <c:pt idx="353">
                  <c:v>124.08333333333333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228.5333333333333</c:v>
                </c:pt>
                <c:pt idx="368">
                  <c:v>730.55000000000007</c:v>
                </c:pt>
                <c:pt idx="369">
                  <c:v>865.58333333333314</c:v>
                </c:pt>
                <c:pt idx="370">
                  <c:v>921.36666666666667</c:v>
                </c:pt>
                <c:pt idx="371">
                  <c:v>939.93333333333339</c:v>
                </c:pt>
                <c:pt idx="372">
                  <c:v>956.20000000000016</c:v>
                </c:pt>
                <c:pt idx="373">
                  <c:v>919.13333333333333</c:v>
                </c:pt>
                <c:pt idx="374">
                  <c:v>878.98333333333323</c:v>
                </c:pt>
                <c:pt idx="375">
                  <c:v>829.43333333333339</c:v>
                </c:pt>
                <c:pt idx="376">
                  <c:v>611.18333333333339</c:v>
                </c:pt>
                <c:pt idx="377">
                  <c:v>123.41666666666667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0.85</c:v>
                </c:pt>
                <c:pt idx="391">
                  <c:v>280.63333333333338</c:v>
                </c:pt>
                <c:pt idx="392">
                  <c:v>617.48333333333335</c:v>
                </c:pt>
                <c:pt idx="393">
                  <c:v>787.94999999999993</c:v>
                </c:pt>
                <c:pt idx="394">
                  <c:v>895.33333333333337</c:v>
                </c:pt>
                <c:pt idx="395">
                  <c:v>917.15000000000009</c:v>
                </c:pt>
                <c:pt idx="396">
                  <c:v>929.26666666666654</c:v>
                </c:pt>
                <c:pt idx="397">
                  <c:v>907.93333333333328</c:v>
                </c:pt>
                <c:pt idx="398">
                  <c:v>896.23333333333346</c:v>
                </c:pt>
                <c:pt idx="399">
                  <c:v>791.03333333333342</c:v>
                </c:pt>
                <c:pt idx="400">
                  <c:v>575.26666666666665</c:v>
                </c:pt>
                <c:pt idx="401">
                  <c:v>118.18333333333334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0.91666666666666663</c:v>
                </c:pt>
                <c:pt idx="415">
                  <c:v>99.366666666666674</c:v>
                </c:pt>
                <c:pt idx="416">
                  <c:v>624.94999999999993</c:v>
                </c:pt>
                <c:pt idx="417">
                  <c:v>757.61666666666667</c:v>
                </c:pt>
                <c:pt idx="418">
                  <c:v>733.30000000000007</c:v>
                </c:pt>
                <c:pt idx="419">
                  <c:v>714.55000000000007</c:v>
                </c:pt>
                <c:pt idx="420">
                  <c:v>864.61666666666667</c:v>
                </c:pt>
                <c:pt idx="421">
                  <c:v>903.80000000000007</c:v>
                </c:pt>
                <c:pt idx="422">
                  <c:v>830.93333333333339</c:v>
                </c:pt>
                <c:pt idx="423">
                  <c:v>599.83333333333337</c:v>
                </c:pt>
                <c:pt idx="424">
                  <c:v>247.28333333333333</c:v>
                </c:pt>
                <c:pt idx="425">
                  <c:v>35.800000000000004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1.6166666666666665</c:v>
                </c:pt>
                <c:pt idx="440">
                  <c:v>0.66666666666666663</c:v>
                </c:pt>
                <c:pt idx="441">
                  <c:v>1.8499999999999996</c:v>
                </c:pt>
                <c:pt idx="442">
                  <c:v>8.8833333333333329</c:v>
                </c:pt>
                <c:pt idx="443">
                  <c:v>127.49999999999999</c:v>
                </c:pt>
                <c:pt idx="444">
                  <c:v>1.9166666666666667</c:v>
                </c:pt>
                <c:pt idx="445">
                  <c:v>46.483333333333341</c:v>
                </c:pt>
                <c:pt idx="446">
                  <c:v>26.083333333333329</c:v>
                </c:pt>
                <c:pt idx="447">
                  <c:v>0.95000000000000007</c:v>
                </c:pt>
                <c:pt idx="448">
                  <c:v>0.93333333333333324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100.33333333333333</c:v>
                </c:pt>
                <c:pt idx="464">
                  <c:v>174.35000000000002</c:v>
                </c:pt>
                <c:pt idx="465">
                  <c:v>77.666666666666671</c:v>
                </c:pt>
                <c:pt idx="466">
                  <c:v>122.94999999999999</c:v>
                </c:pt>
                <c:pt idx="467">
                  <c:v>68.716666666666669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187.43333333333331</c:v>
                </c:pt>
                <c:pt idx="488">
                  <c:v>434.81666666666666</c:v>
                </c:pt>
                <c:pt idx="489">
                  <c:v>540.96666666666658</c:v>
                </c:pt>
                <c:pt idx="490">
                  <c:v>594.08333333333337</c:v>
                </c:pt>
                <c:pt idx="491">
                  <c:v>617.13333333333333</c:v>
                </c:pt>
                <c:pt idx="492">
                  <c:v>647.81666666666672</c:v>
                </c:pt>
                <c:pt idx="493">
                  <c:v>687.4666666666667</c:v>
                </c:pt>
                <c:pt idx="494">
                  <c:v>678.56666666666661</c:v>
                </c:pt>
                <c:pt idx="495">
                  <c:v>589.75</c:v>
                </c:pt>
                <c:pt idx="496">
                  <c:v>432.71666666666664</c:v>
                </c:pt>
                <c:pt idx="497">
                  <c:v>103.34999999999998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1.6166666666666665</c:v>
                </c:pt>
                <c:pt idx="511">
                  <c:v>174.29999999999998</c:v>
                </c:pt>
                <c:pt idx="512">
                  <c:v>411.93333333333334</c:v>
                </c:pt>
                <c:pt idx="513">
                  <c:v>438.93333333333334</c:v>
                </c:pt>
                <c:pt idx="514">
                  <c:v>317.84999999999997</c:v>
                </c:pt>
                <c:pt idx="515">
                  <c:v>419.5333333333333</c:v>
                </c:pt>
                <c:pt idx="516">
                  <c:v>649.26666666666665</c:v>
                </c:pt>
                <c:pt idx="517">
                  <c:v>228.94999999999996</c:v>
                </c:pt>
                <c:pt idx="518">
                  <c:v>370.81666666666661</c:v>
                </c:pt>
                <c:pt idx="519">
                  <c:v>533.78333333333342</c:v>
                </c:pt>
                <c:pt idx="520">
                  <c:v>380.34999999999997</c:v>
                </c:pt>
                <c:pt idx="521">
                  <c:v>84.783333333333317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1.1333333333333333</c:v>
                </c:pt>
                <c:pt idx="535">
                  <c:v>192.19999999999996</c:v>
                </c:pt>
                <c:pt idx="536">
                  <c:v>475.76666666666671</c:v>
                </c:pt>
                <c:pt idx="537">
                  <c:v>622.40000000000009</c:v>
                </c:pt>
                <c:pt idx="538">
                  <c:v>669.2</c:v>
                </c:pt>
                <c:pt idx="539">
                  <c:v>732.41666666666663</c:v>
                </c:pt>
                <c:pt idx="540">
                  <c:v>725.88333333333321</c:v>
                </c:pt>
                <c:pt idx="541">
                  <c:v>675.9</c:v>
                </c:pt>
                <c:pt idx="542">
                  <c:v>641.05000000000007</c:v>
                </c:pt>
                <c:pt idx="543">
                  <c:v>556.66666666666663</c:v>
                </c:pt>
                <c:pt idx="544">
                  <c:v>428.7166666666667</c:v>
                </c:pt>
                <c:pt idx="545">
                  <c:v>114.38333333333333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134.38333333333333</c:v>
                </c:pt>
                <c:pt idx="560">
                  <c:v>407.95</c:v>
                </c:pt>
                <c:pt idx="561">
                  <c:v>497.26666666666671</c:v>
                </c:pt>
                <c:pt idx="562">
                  <c:v>483.93333333333334</c:v>
                </c:pt>
                <c:pt idx="563">
                  <c:v>502.73333333333335</c:v>
                </c:pt>
                <c:pt idx="564">
                  <c:v>469.8</c:v>
                </c:pt>
                <c:pt idx="565">
                  <c:v>553.01666666666677</c:v>
                </c:pt>
                <c:pt idx="566">
                  <c:v>538.71666666666658</c:v>
                </c:pt>
                <c:pt idx="567">
                  <c:v>429.10000000000008</c:v>
                </c:pt>
                <c:pt idx="568">
                  <c:v>332.23333333333335</c:v>
                </c:pt>
                <c:pt idx="569">
                  <c:v>78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2.5500000000000003</c:v>
                </c:pt>
                <c:pt idx="583">
                  <c:v>184.33333333333334</c:v>
                </c:pt>
                <c:pt idx="584">
                  <c:v>421.16666666666674</c:v>
                </c:pt>
                <c:pt idx="585">
                  <c:v>504.51666666666665</c:v>
                </c:pt>
                <c:pt idx="586">
                  <c:v>532.73333333333335</c:v>
                </c:pt>
                <c:pt idx="587">
                  <c:v>573.00000000000011</c:v>
                </c:pt>
                <c:pt idx="588">
                  <c:v>566.93333333333339</c:v>
                </c:pt>
                <c:pt idx="589">
                  <c:v>552.00000000000011</c:v>
                </c:pt>
                <c:pt idx="590">
                  <c:v>593.20000000000005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01088"/>
        <c:axId val="91803008"/>
      </c:lineChart>
      <c:catAx>
        <c:axId val="918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03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80300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8010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</c:v>
                </c:pt>
                <c:pt idx="5">
                  <c:v>19.833333333333332</c:v>
                </c:pt>
                <c:pt idx="6">
                  <c:v>30.5</c:v>
                </c:pt>
                <c:pt idx="7">
                  <c:v>34.833333333333336</c:v>
                </c:pt>
                <c:pt idx="8">
                  <c:v>45.666666666666664</c:v>
                </c:pt>
                <c:pt idx="9">
                  <c:v>42.833333333333336</c:v>
                </c:pt>
                <c:pt idx="10">
                  <c:v>48</c:v>
                </c:pt>
                <c:pt idx="11">
                  <c:v>47.833333333333336</c:v>
                </c:pt>
                <c:pt idx="12">
                  <c:v>53.5</c:v>
                </c:pt>
                <c:pt idx="13">
                  <c:v>56.166666666666664</c:v>
                </c:pt>
                <c:pt idx="14">
                  <c:v>53.166666666666664</c:v>
                </c:pt>
                <c:pt idx="15">
                  <c:v>55.666666666666664</c:v>
                </c:pt>
                <c:pt idx="16">
                  <c:v>54.333333333333336</c:v>
                </c:pt>
                <c:pt idx="17">
                  <c:v>33</c:v>
                </c:pt>
                <c:pt idx="18">
                  <c:v>9</c:v>
                </c:pt>
                <c:pt idx="19">
                  <c:v>2.3333333333333335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44960"/>
        <c:axId val="109546880"/>
      </c:areaChart>
      <c:catAx>
        <c:axId val="10954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688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546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4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161.83333333333334</c:v>
                </c:pt>
                <c:pt idx="1">
                  <c:v>140.66666666666666</c:v>
                </c:pt>
                <c:pt idx="2">
                  <c:v>123.16666666666667</c:v>
                </c:pt>
                <c:pt idx="3">
                  <c:v>87.166666666666671</c:v>
                </c:pt>
                <c:pt idx="4">
                  <c:v>49.333333333333336</c:v>
                </c:pt>
                <c:pt idx="5">
                  <c:v>23.666666666666668</c:v>
                </c:pt>
                <c:pt idx="6">
                  <c:v>4.166666666666667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54</c:v>
                </c:pt>
                <c:pt idx="1">
                  <c:v>89.833333333333329</c:v>
                </c:pt>
                <c:pt idx="2">
                  <c:v>124.66666666666667</c:v>
                </c:pt>
                <c:pt idx="3">
                  <c:v>82.333333333333329</c:v>
                </c:pt>
                <c:pt idx="4">
                  <c:v>78</c:v>
                </c:pt>
                <c:pt idx="5">
                  <c:v>57.333333333333336</c:v>
                </c:pt>
                <c:pt idx="6">
                  <c:v>39.833333333333336</c:v>
                </c:pt>
                <c:pt idx="7">
                  <c:v>32</c:v>
                </c:pt>
                <c:pt idx="8">
                  <c:v>17.166666666666668</c:v>
                </c:pt>
                <c:pt idx="9">
                  <c:v>9.1666666666666661</c:v>
                </c:pt>
                <c:pt idx="10">
                  <c:v>3.5</c:v>
                </c:pt>
                <c:pt idx="11">
                  <c:v>1.5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1632"/>
        <c:axId val="109623552"/>
      </c:areaChart>
      <c:catAx>
        <c:axId val="1096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23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623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21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2.5</c:v>
                </c:pt>
                <c:pt idx="1">
                  <c:v>2.3333333333333335</c:v>
                </c:pt>
                <c:pt idx="2">
                  <c:v>16.166666666666668</c:v>
                </c:pt>
                <c:pt idx="3">
                  <c:v>3.6666666666666665</c:v>
                </c:pt>
                <c:pt idx="4">
                  <c:v>2.6666666666666665</c:v>
                </c:pt>
                <c:pt idx="5">
                  <c:v>14.833333333333334</c:v>
                </c:pt>
                <c:pt idx="6">
                  <c:v>6</c:v>
                </c:pt>
                <c:pt idx="7">
                  <c:v>5.166666666666667</c:v>
                </c:pt>
                <c:pt idx="8">
                  <c:v>8.3333333333333339</c:v>
                </c:pt>
                <c:pt idx="9">
                  <c:v>8.1666666666666661</c:v>
                </c:pt>
                <c:pt idx="10">
                  <c:v>5.5</c:v>
                </c:pt>
                <c:pt idx="11">
                  <c:v>4.833333333333333</c:v>
                </c:pt>
                <c:pt idx="12">
                  <c:v>5.333333333333333</c:v>
                </c:pt>
                <c:pt idx="13">
                  <c:v>3.1666666666666665</c:v>
                </c:pt>
                <c:pt idx="14">
                  <c:v>2.1666666666666665</c:v>
                </c:pt>
                <c:pt idx="15">
                  <c:v>6.333333333333333</c:v>
                </c:pt>
                <c:pt idx="16">
                  <c:v>1.3333333333333333</c:v>
                </c:pt>
                <c:pt idx="17">
                  <c:v>5</c:v>
                </c:pt>
                <c:pt idx="18">
                  <c:v>2.1666666666666665</c:v>
                </c:pt>
                <c:pt idx="19">
                  <c:v>3.5</c:v>
                </c:pt>
                <c:pt idx="20">
                  <c:v>1.1666666666666667</c:v>
                </c:pt>
                <c:pt idx="21">
                  <c:v>5.333333333333333</c:v>
                </c:pt>
                <c:pt idx="22">
                  <c:v>3.1666666666666665</c:v>
                </c:pt>
                <c:pt idx="23">
                  <c:v>6</c:v>
                </c:pt>
                <c:pt idx="24">
                  <c:v>3.6666666666666665</c:v>
                </c:pt>
                <c:pt idx="25">
                  <c:v>2.3333333333333335</c:v>
                </c:pt>
                <c:pt idx="26">
                  <c:v>2.3333333333333335</c:v>
                </c:pt>
                <c:pt idx="27">
                  <c:v>2.3333333333333335</c:v>
                </c:pt>
                <c:pt idx="28">
                  <c:v>3.6666666666666665</c:v>
                </c:pt>
                <c:pt idx="29">
                  <c:v>2.5</c:v>
                </c:pt>
                <c:pt idx="30">
                  <c:v>2</c:v>
                </c:pt>
                <c:pt idx="31">
                  <c:v>0.5</c:v>
                </c:pt>
                <c:pt idx="32">
                  <c:v>2.6666666666666665</c:v>
                </c:pt>
                <c:pt idx="33">
                  <c:v>2.3333333333333335</c:v>
                </c:pt>
                <c:pt idx="34">
                  <c:v>1.8333333333333333</c:v>
                </c:pt>
                <c:pt idx="35">
                  <c:v>1.5</c:v>
                </c:pt>
                <c:pt idx="36">
                  <c:v>1.6666666666666667</c:v>
                </c:pt>
                <c:pt idx="37">
                  <c:v>1.6666666666666667</c:v>
                </c:pt>
                <c:pt idx="38">
                  <c:v>1.6666666666666667</c:v>
                </c:pt>
                <c:pt idx="39">
                  <c:v>1.3333333333333333</c:v>
                </c:pt>
                <c:pt idx="40">
                  <c:v>1.8333333333333333</c:v>
                </c:pt>
                <c:pt idx="41">
                  <c:v>2.5</c:v>
                </c:pt>
                <c:pt idx="42">
                  <c:v>3.6666666666666665</c:v>
                </c:pt>
                <c:pt idx="43">
                  <c:v>2.3333333333333335</c:v>
                </c:pt>
                <c:pt idx="44">
                  <c:v>2.5</c:v>
                </c:pt>
                <c:pt idx="45">
                  <c:v>4</c:v>
                </c:pt>
                <c:pt idx="46">
                  <c:v>2.8333333333333335</c:v>
                </c:pt>
                <c:pt idx="47">
                  <c:v>4.833333333333333</c:v>
                </c:pt>
                <c:pt idx="48">
                  <c:v>8.1666666666666661</c:v>
                </c:pt>
                <c:pt idx="49">
                  <c:v>9.6666666666666661</c:v>
                </c:pt>
                <c:pt idx="50">
                  <c:v>12.5</c:v>
                </c:pt>
                <c:pt idx="51">
                  <c:v>15.333333333333334</c:v>
                </c:pt>
                <c:pt idx="52">
                  <c:v>23</c:v>
                </c:pt>
                <c:pt idx="53">
                  <c:v>33.333333333333336</c:v>
                </c:pt>
                <c:pt idx="54">
                  <c:v>29.333333333333332</c:v>
                </c:pt>
                <c:pt idx="55">
                  <c:v>22.5</c:v>
                </c:pt>
                <c:pt idx="56">
                  <c:v>23.166666666666668</c:v>
                </c:pt>
                <c:pt idx="57">
                  <c:v>24.333333333333332</c:v>
                </c:pt>
                <c:pt idx="58">
                  <c:v>22.833333333333332</c:v>
                </c:pt>
                <c:pt idx="59">
                  <c:v>31</c:v>
                </c:pt>
                <c:pt idx="60">
                  <c:v>21.833333333333332</c:v>
                </c:pt>
                <c:pt idx="61">
                  <c:v>11.333333333333334</c:v>
                </c:pt>
                <c:pt idx="62">
                  <c:v>9.1666666666666661</c:v>
                </c:pt>
                <c:pt idx="63">
                  <c:v>3</c:v>
                </c:pt>
                <c:pt idx="64">
                  <c:v>6.333333333333333</c:v>
                </c:pt>
                <c:pt idx="65">
                  <c:v>5</c:v>
                </c:pt>
                <c:pt idx="66">
                  <c:v>4.166666666666667</c:v>
                </c:pt>
                <c:pt idx="67">
                  <c:v>4.166666666666667</c:v>
                </c:pt>
                <c:pt idx="68">
                  <c:v>7.166666666666667</c:v>
                </c:pt>
                <c:pt idx="69">
                  <c:v>1.6666666666666667</c:v>
                </c:pt>
                <c:pt idx="70">
                  <c:v>1.8333333333333333</c:v>
                </c:pt>
                <c:pt idx="71">
                  <c:v>0.33333333333333331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0960"/>
        <c:axId val="119250944"/>
      </c:radarChart>
      <c:catAx>
        <c:axId val="11924096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250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7.9333333333333336</c:v>
                </c:pt>
                <c:pt idx="1">
                  <c:v>7.8666666666666645</c:v>
                </c:pt>
                <c:pt idx="2">
                  <c:v>5.8833333333333329</c:v>
                </c:pt>
                <c:pt idx="3">
                  <c:v>5.2666666666666666</c:v>
                </c:pt>
                <c:pt idx="4">
                  <c:v>4.9333333333333336</c:v>
                </c:pt>
                <c:pt idx="5">
                  <c:v>4.25</c:v>
                </c:pt>
                <c:pt idx="6">
                  <c:v>4.083333333333333</c:v>
                </c:pt>
                <c:pt idx="7">
                  <c:v>4.55</c:v>
                </c:pt>
                <c:pt idx="8">
                  <c:v>7.7333333333333343</c:v>
                </c:pt>
                <c:pt idx="9">
                  <c:v>10.366666666666665</c:v>
                </c:pt>
                <c:pt idx="10">
                  <c:v>12.049999999999999</c:v>
                </c:pt>
                <c:pt idx="11">
                  <c:v>13.499999999999998</c:v>
                </c:pt>
                <c:pt idx="12">
                  <c:v>14.866666666666667</c:v>
                </c:pt>
                <c:pt idx="13">
                  <c:v>15.516666666666667</c:v>
                </c:pt>
                <c:pt idx="14">
                  <c:v>15.800000000000002</c:v>
                </c:pt>
                <c:pt idx="15">
                  <c:v>16.033333333333331</c:v>
                </c:pt>
                <c:pt idx="16">
                  <c:v>15.583333333333334</c:v>
                </c:pt>
                <c:pt idx="17">
                  <c:v>13.766666666666666</c:v>
                </c:pt>
                <c:pt idx="18">
                  <c:v>12.533333333333333</c:v>
                </c:pt>
                <c:pt idx="19">
                  <c:v>11.85</c:v>
                </c:pt>
                <c:pt idx="20">
                  <c:v>10.799999999999999</c:v>
                </c:pt>
                <c:pt idx="21">
                  <c:v>9.5</c:v>
                </c:pt>
                <c:pt idx="22">
                  <c:v>9.15</c:v>
                </c:pt>
                <c:pt idx="23">
                  <c:v>8.6833333333333353</c:v>
                </c:pt>
                <c:pt idx="24">
                  <c:v>7.2166666666666659</c:v>
                </c:pt>
                <c:pt idx="25">
                  <c:v>6.2666666666666657</c:v>
                </c:pt>
                <c:pt idx="26">
                  <c:v>6.4333333333333336</c:v>
                </c:pt>
                <c:pt idx="27">
                  <c:v>5.3999999999999995</c:v>
                </c:pt>
                <c:pt idx="28">
                  <c:v>4.916666666666667</c:v>
                </c:pt>
                <c:pt idx="29">
                  <c:v>4.3166666666666664</c:v>
                </c:pt>
                <c:pt idx="30">
                  <c:v>4.5166666666666666</c:v>
                </c:pt>
                <c:pt idx="31">
                  <c:v>5.1166666666666663</c:v>
                </c:pt>
                <c:pt idx="32">
                  <c:v>8.85</c:v>
                </c:pt>
                <c:pt idx="33">
                  <c:v>10.533333333333331</c:v>
                </c:pt>
                <c:pt idx="34">
                  <c:v>12.649999999999999</c:v>
                </c:pt>
                <c:pt idx="35">
                  <c:v>14.733333333333334</c:v>
                </c:pt>
                <c:pt idx="36">
                  <c:v>15.049999999999999</c:v>
                </c:pt>
                <c:pt idx="37">
                  <c:v>15.35</c:v>
                </c:pt>
                <c:pt idx="38">
                  <c:v>15.866666666666665</c:v>
                </c:pt>
                <c:pt idx="39">
                  <c:v>16.216666666666665</c:v>
                </c:pt>
                <c:pt idx="40">
                  <c:v>15.75</c:v>
                </c:pt>
                <c:pt idx="41">
                  <c:v>14</c:v>
                </c:pt>
                <c:pt idx="42">
                  <c:v>12.75</c:v>
                </c:pt>
                <c:pt idx="43">
                  <c:v>11.783333333333333</c:v>
                </c:pt>
                <c:pt idx="44">
                  <c:v>10.15</c:v>
                </c:pt>
                <c:pt idx="45">
                  <c:v>9.1166666666666671</c:v>
                </c:pt>
                <c:pt idx="46">
                  <c:v>8.4333333333333336</c:v>
                </c:pt>
                <c:pt idx="47">
                  <c:v>7.3166666666666673</c:v>
                </c:pt>
                <c:pt idx="48">
                  <c:v>6.4000000000000012</c:v>
                </c:pt>
                <c:pt idx="49">
                  <c:v>6.2</c:v>
                </c:pt>
                <c:pt idx="50">
                  <c:v>5.9666666666666677</c:v>
                </c:pt>
                <c:pt idx="51">
                  <c:v>5.3500000000000005</c:v>
                </c:pt>
                <c:pt idx="52">
                  <c:v>4.6166666666666663</c:v>
                </c:pt>
                <c:pt idx="53">
                  <c:v>4.4000000000000004</c:v>
                </c:pt>
                <c:pt idx="54">
                  <c:v>4.8833333333333337</c:v>
                </c:pt>
                <c:pt idx="55">
                  <c:v>6.0500000000000007</c:v>
                </c:pt>
                <c:pt idx="56">
                  <c:v>9.2999999999999989</c:v>
                </c:pt>
                <c:pt idx="57">
                  <c:v>10.6</c:v>
                </c:pt>
                <c:pt idx="58">
                  <c:v>12.583333333333334</c:v>
                </c:pt>
                <c:pt idx="59">
                  <c:v>14.75</c:v>
                </c:pt>
                <c:pt idx="60">
                  <c:v>16.033333333333335</c:v>
                </c:pt>
                <c:pt idx="61">
                  <c:v>16.716666666666665</c:v>
                </c:pt>
                <c:pt idx="62">
                  <c:v>17.049999999999997</c:v>
                </c:pt>
                <c:pt idx="63">
                  <c:v>17.400000000000002</c:v>
                </c:pt>
                <c:pt idx="64">
                  <c:v>17.033333333333335</c:v>
                </c:pt>
                <c:pt idx="65">
                  <c:v>14.700000000000001</c:v>
                </c:pt>
                <c:pt idx="66">
                  <c:v>12.549999999999999</c:v>
                </c:pt>
                <c:pt idx="67">
                  <c:v>11.066666666666668</c:v>
                </c:pt>
                <c:pt idx="68">
                  <c:v>9.6166666666666671</c:v>
                </c:pt>
                <c:pt idx="69">
                  <c:v>8.9500000000000011</c:v>
                </c:pt>
                <c:pt idx="70">
                  <c:v>8.0666666666666664</c:v>
                </c:pt>
                <c:pt idx="71">
                  <c:v>7.7333333333333334</c:v>
                </c:pt>
                <c:pt idx="72">
                  <c:v>7.3499999999999988</c:v>
                </c:pt>
                <c:pt idx="73">
                  <c:v>7.8999999999999995</c:v>
                </c:pt>
                <c:pt idx="74">
                  <c:v>7.166666666666667</c:v>
                </c:pt>
                <c:pt idx="75">
                  <c:v>5.833333333333333</c:v>
                </c:pt>
                <c:pt idx="76">
                  <c:v>5.3500000000000005</c:v>
                </c:pt>
                <c:pt idx="77">
                  <c:v>5.25</c:v>
                </c:pt>
                <c:pt idx="78">
                  <c:v>4.916666666666667</c:v>
                </c:pt>
                <c:pt idx="79">
                  <c:v>4.833333333333333</c:v>
                </c:pt>
                <c:pt idx="80">
                  <c:v>6.7833333333333341</c:v>
                </c:pt>
                <c:pt idx="81">
                  <c:v>9.0833333333333339</c:v>
                </c:pt>
                <c:pt idx="82">
                  <c:v>11.15</c:v>
                </c:pt>
                <c:pt idx="83">
                  <c:v>11.700000000000001</c:v>
                </c:pt>
                <c:pt idx="84">
                  <c:v>11.75</c:v>
                </c:pt>
                <c:pt idx="85">
                  <c:v>12.799999999999999</c:v>
                </c:pt>
                <c:pt idx="86">
                  <c:v>12.116666666666667</c:v>
                </c:pt>
                <c:pt idx="87">
                  <c:v>10.333333333333334</c:v>
                </c:pt>
                <c:pt idx="88">
                  <c:v>9.0333333333333332</c:v>
                </c:pt>
                <c:pt idx="89">
                  <c:v>8.75</c:v>
                </c:pt>
                <c:pt idx="90">
                  <c:v>8.8166666666666682</c:v>
                </c:pt>
                <c:pt idx="91">
                  <c:v>8.7999999999999989</c:v>
                </c:pt>
                <c:pt idx="92">
                  <c:v>8.2166666666666668</c:v>
                </c:pt>
                <c:pt idx="93">
                  <c:v>7.2166666666666677</c:v>
                </c:pt>
                <c:pt idx="94">
                  <c:v>6.3833333333333337</c:v>
                </c:pt>
                <c:pt idx="95">
                  <c:v>7.3500000000000005</c:v>
                </c:pt>
                <c:pt idx="96">
                  <c:v>7.2333333333333334</c:v>
                </c:pt>
                <c:pt idx="97">
                  <c:v>7.3166666666666664</c:v>
                </c:pt>
                <c:pt idx="98">
                  <c:v>6.1333333333333337</c:v>
                </c:pt>
                <c:pt idx="99">
                  <c:v>4.8666666666666671</c:v>
                </c:pt>
                <c:pt idx="100">
                  <c:v>4.9833333333333334</c:v>
                </c:pt>
                <c:pt idx="101">
                  <c:v>5.3</c:v>
                </c:pt>
                <c:pt idx="102">
                  <c:v>7.1499999999999995</c:v>
                </c:pt>
                <c:pt idx="103">
                  <c:v>5.5166666666666657</c:v>
                </c:pt>
                <c:pt idx="104">
                  <c:v>7.5000000000000009</c:v>
                </c:pt>
                <c:pt idx="105">
                  <c:v>9.9333333333333318</c:v>
                </c:pt>
                <c:pt idx="106">
                  <c:v>12.333333333333334</c:v>
                </c:pt>
                <c:pt idx="107">
                  <c:v>13.883333333333333</c:v>
                </c:pt>
                <c:pt idx="108">
                  <c:v>14.533333333333331</c:v>
                </c:pt>
                <c:pt idx="109">
                  <c:v>14.466666666666663</c:v>
                </c:pt>
                <c:pt idx="110">
                  <c:v>14.600000000000001</c:v>
                </c:pt>
                <c:pt idx="111">
                  <c:v>14.933333333333332</c:v>
                </c:pt>
                <c:pt idx="112">
                  <c:v>14.5</c:v>
                </c:pt>
                <c:pt idx="113">
                  <c:v>13.083333333333334</c:v>
                </c:pt>
                <c:pt idx="114">
                  <c:v>12.049999999999999</c:v>
                </c:pt>
                <c:pt idx="115">
                  <c:v>11.566666666666668</c:v>
                </c:pt>
                <c:pt idx="116">
                  <c:v>10.683333333333332</c:v>
                </c:pt>
                <c:pt idx="117">
                  <c:v>10.416666666666666</c:v>
                </c:pt>
                <c:pt idx="118">
                  <c:v>8.9833333333333325</c:v>
                </c:pt>
                <c:pt idx="119">
                  <c:v>7.7</c:v>
                </c:pt>
                <c:pt idx="120">
                  <c:v>6.8833333333333329</c:v>
                </c:pt>
                <c:pt idx="121">
                  <c:v>6.6500000000000012</c:v>
                </c:pt>
                <c:pt idx="122">
                  <c:v>5.8500000000000005</c:v>
                </c:pt>
                <c:pt idx="123">
                  <c:v>5.2333333333333334</c:v>
                </c:pt>
                <c:pt idx="124">
                  <c:v>5.05</c:v>
                </c:pt>
                <c:pt idx="125">
                  <c:v>4.45</c:v>
                </c:pt>
                <c:pt idx="126">
                  <c:v>4.3500000000000005</c:v>
                </c:pt>
                <c:pt idx="127">
                  <c:v>4.7333333333333334</c:v>
                </c:pt>
                <c:pt idx="128">
                  <c:v>8.4500000000000011</c:v>
                </c:pt>
                <c:pt idx="129">
                  <c:v>10.85</c:v>
                </c:pt>
                <c:pt idx="130">
                  <c:v>12.5</c:v>
                </c:pt>
                <c:pt idx="131">
                  <c:v>13.983333333333334</c:v>
                </c:pt>
                <c:pt idx="132">
                  <c:v>15.066666666666668</c:v>
                </c:pt>
                <c:pt idx="133">
                  <c:v>15.399999999999999</c:v>
                </c:pt>
                <c:pt idx="134">
                  <c:v>14.983333333333333</c:v>
                </c:pt>
                <c:pt idx="135">
                  <c:v>14.700000000000001</c:v>
                </c:pt>
                <c:pt idx="136">
                  <c:v>13.533333333333333</c:v>
                </c:pt>
                <c:pt idx="137">
                  <c:v>12.433333333333332</c:v>
                </c:pt>
                <c:pt idx="138">
                  <c:v>11.383333333333333</c:v>
                </c:pt>
                <c:pt idx="139">
                  <c:v>10.416666666666666</c:v>
                </c:pt>
                <c:pt idx="140">
                  <c:v>9.9833333333333325</c:v>
                </c:pt>
                <c:pt idx="141">
                  <c:v>9.2000000000000011</c:v>
                </c:pt>
                <c:pt idx="142">
                  <c:v>8.5499999999999989</c:v>
                </c:pt>
                <c:pt idx="143">
                  <c:v>7.5333333333333323</c:v>
                </c:pt>
                <c:pt idx="144">
                  <c:v>6.8166666666666664</c:v>
                </c:pt>
                <c:pt idx="145">
                  <c:v>6.2333333333333343</c:v>
                </c:pt>
                <c:pt idx="146">
                  <c:v>5.6499999999999995</c:v>
                </c:pt>
                <c:pt idx="147">
                  <c:v>5.7833333333333341</c:v>
                </c:pt>
                <c:pt idx="148">
                  <c:v>5.3833333333333329</c:v>
                </c:pt>
                <c:pt idx="149">
                  <c:v>4.8166666666666664</c:v>
                </c:pt>
                <c:pt idx="150">
                  <c:v>4.5666666666666664</c:v>
                </c:pt>
                <c:pt idx="151">
                  <c:v>5.4666666666666677</c:v>
                </c:pt>
                <c:pt idx="152">
                  <c:v>8.8166666666666682</c:v>
                </c:pt>
                <c:pt idx="153">
                  <c:v>10.166666666666666</c:v>
                </c:pt>
                <c:pt idx="154">
                  <c:v>12</c:v>
                </c:pt>
                <c:pt idx="155">
                  <c:v>14.883333333333333</c:v>
                </c:pt>
                <c:pt idx="156">
                  <c:v>15.5</c:v>
                </c:pt>
                <c:pt idx="157">
                  <c:v>15.716666666666669</c:v>
                </c:pt>
                <c:pt idx="158">
                  <c:v>16.116666666666667</c:v>
                </c:pt>
                <c:pt idx="159">
                  <c:v>16.2</c:v>
                </c:pt>
                <c:pt idx="160">
                  <c:v>15.683333333333332</c:v>
                </c:pt>
                <c:pt idx="161">
                  <c:v>14.283333333333333</c:v>
                </c:pt>
                <c:pt idx="162">
                  <c:v>13.283333333333333</c:v>
                </c:pt>
                <c:pt idx="163">
                  <c:v>12.783333333333333</c:v>
                </c:pt>
                <c:pt idx="164">
                  <c:v>12.25</c:v>
                </c:pt>
                <c:pt idx="165">
                  <c:v>11.883333333333335</c:v>
                </c:pt>
                <c:pt idx="166">
                  <c:v>11.166666666666666</c:v>
                </c:pt>
                <c:pt idx="167">
                  <c:v>10.950000000000001</c:v>
                </c:pt>
                <c:pt idx="168">
                  <c:v>10.9</c:v>
                </c:pt>
                <c:pt idx="169">
                  <c:v>10.483333333333333</c:v>
                </c:pt>
                <c:pt idx="170">
                  <c:v>9.0833333333333339</c:v>
                </c:pt>
                <c:pt idx="171">
                  <c:v>6.5666666666666673</c:v>
                </c:pt>
                <c:pt idx="172">
                  <c:v>4.95</c:v>
                </c:pt>
                <c:pt idx="173">
                  <c:v>4.5166666666666666</c:v>
                </c:pt>
                <c:pt idx="174">
                  <c:v>4.3833333333333329</c:v>
                </c:pt>
                <c:pt idx="175">
                  <c:v>5.45</c:v>
                </c:pt>
                <c:pt idx="176">
                  <c:v>8.8166666666666682</c:v>
                </c:pt>
                <c:pt idx="177">
                  <c:v>10.75</c:v>
                </c:pt>
                <c:pt idx="178">
                  <c:v>13.75</c:v>
                </c:pt>
                <c:pt idx="179">
                  <c:v>15.41666666666667</c:v>
                </c:pt>
                <c:pt idx="180">
                  <c:v>17.099999999999998</c:v>
                </c:pt>
                <c:pt idx="181">
                  <c:v>17.866666666666664</c:v>
                </c:pt>
                <c:pt idx="182">
                  <c:v>18.416666666666668</c:v>
                </c:pt>
                <c:pt idx="183">
                  <c:v>18.816666666666666</c:v>
                </c:pt>
                <c:pt idx="184">
                  <c:v>19.166666666666664</c:v>
                </c:pt>
                <c:pt idx="185">
                  <c:v>16.583333333333332</c:v>
                </c:pt>
                <c:pt idx="186">
                  <c:v>13.9</c:v>
                </c:pt>
                <c:pt idx="187">
                  <c:v>12.766666666666666</c:v>
                </c:pt>
                <c:pt idx="188">
                  <c:v>11.383333333333335</c:v>
                </c:pt>
                <c:pt idx="189">
                  <c:v>9.6333333333333329</c:v>
                </c:pt>
                <c:pt idx="190">
                  <c:v>8.7166666666666668</c:v>
                </c:pt>
                <c:pt idx="191">
                  <c:v>7.9333333333333336</c:v>
                </c:pt>
                <c:pt idx="192">
                  <c:v>7.7</c:v>
                </c:pt>
                <c:pt idx="193">
                  <c:v>7.1499999999999995</c:v>
                </c:pt>
                <c:pt idx="194">
                  <c:v>6.833333333333333</c:v>
                </c:pt>
                <c:pt idx="195">
                  <c:v>6.3666666666666671</c:v>
                </c:pt>
                <c:pt idx="196">
                  <c:v>5.4333333333333336</c:v>
                </c:pt>
                <c:pt idx="197">
                  <c:v>5.6333333333333329</c:v>
                </c:pt>
                <c:pt idx="198">
                  <c:v>5.8</c:v>
                </c:pt>
                <c:pt idx="199">
                  <c:v>6.0500000000000007</c:v>
                </c:pt>
                <c:pt idx="200">
                  <c:v>8.7999999999999989</c:v>
                </c:pt>
                <c:pt idx="201">
                  <c:v>12.933333333333332</c:v>
                </c:pt>
                <c:pt idx="202">
                  <c:v>14.483333333333334</c:v>
                </c:pt>
                <c:pt idx="203">
                  <c:v>16.033333333333331</c:v>
                </c:pt>
                <c:pt idx="204">
                  <c:v>17.333333333333336</c:v>
                </c:pt>
                <c:pt idx="205">
                  <c:v>18.583333333333332</c:v>
                </c:pt>
                <c:pt idx="206">
                  <c:v>19.45</c:v>
                </c:pt>
                <c:pt idx="207">
                  <c:v>19.216666666666665</c:v>
                </c:pt>
                <c:pt idx="208">
                  <c:v>18.416666666666668</c:v>
                </c:pt>
                <c:pt idx="209">
                  <c:v>16.533333333333331</c:v>
                </c:pt>
                <c:pt idx="210">
                  <c:v>14.466666666666667</c:v>
                </c:pt>
                <c:pt idx="211">
                  <c:v>13.049999999999999</c:v>
                </c:pt>
                <c:pt idx="212">
                  <c:v>11.816666666666665</c:v>
                </c:pt>
                <c:pt idx="213">
                  <c:v>10.049999999999999</c:v>
                </c:pt>
                <c:pt idx="214">
                  <c:v>9.4500000000000011</c:v>
                </c:pt>
                <c:pt idx="215">
                  <c:v>8.7666666666666675</c:v>
                </c:pt>
                <c:pt idx="216">
                  <c:v>7.9000000000000012</c:v>
                </c:pt>
                <c:pt idx="217">
                  <c:v>7.3666666666666663</c:v>
                </c:pt>
                <c:pt idx="218">
                  <c:v>7.0500000000000007</c:v>
                </c:pt>
                <c:pt idx="219">
                  <c:v>6.7166666666666677</c:v>
                </c:pt>
                <c:pt idx="220">
                  <c:v>6.6833333333333336</c:v>
                </c:pt>
                <c:pt idx="221">
                  <c:v>5.6499999999999995</c:v>
                </c:pt>
                <c:pt idx="222">
                  <c:v>5.1000000000000005</c:v>
                </c:pt>
                <c:pt idx="223">
                  <c:v>5.916666666666667</c:v>
                </c:pt>
                <c:pt idx="224">
                  <c:v>9.4333333333333336</c:v>
                </c:pt>
                <c:pt idx="225">
                  <c:v>11.566666666666668</c:v>
                </c:pt>
                <c:pt idx="226">
                  <c:v>14.500000000000002</c:v>
                </c:pt>
                <c:pt idx="227">
                  <c:v>16.099999999999998</c:v>
                </c:pt>
                <c:pt idx="228">
                  <c:v>18.7</c:v>
                </c:pt>
                <c:pt idx="229">
                  <c:v>19.083333333333332</c:v>
                </c:pt>
                <c:pt idx="230">
                  <c:v>18.8</c:v>
                </c:pt>
                <c:pt idx="231">
                  <c:v>18.75</c:v>
                </c:pt>
                <c:pt idx="232">
                  <c:v>18.333333333333332</c:v>
                </c:pt>
                <c:pt idx="233">
                  <c:v>16.883333333333333</c:v>
                </c:pt>
                <c:pt idx="234">
                  <c:v>14.766666666666666</c:v>
                </c:pt>
                <c:pt idx="235">
                  <c:v>13.666666666666666</c:v>
                </c:pt>
                <c:pt idx="236">
                  <c:v>12.550000000000002</c:v>
                </c:pt>
                <c:pt idx="237">
                  <c:v>10.883333333333333</c:v>
                </c:pt>
                <c:pt idx="238">
                  <c:v>10.55</c:v>
                </c:pt>
                <c:pt idx="239">
                  <c:v>10.516666666666666</c:v>
                </c:pt>
                <c:pt idx="240">
                  <c:v>10</c:v>
                </c:pt>
                <c:pt idx="241">
                  <c:v>10.15</c:v>
                </c:pt>
                <c:pt idx="242">
                  <c:v>10.116666666666665</c:v>
                </c:pt>
                <c:pt idx="243">
                  <c:v>9.4999999999999982</c:v>
                </c:pt>
                <c:pt idx="244">
                  <c:v>9.8666666666666671</c:v>
                </c:pt>
                <c:pt idx="245">
                  <c:v>10.866666666666665</c:v>
                </c:pt>
                <c:pt idx="246">
                  <c:v>11.133333333333333</c:v>
                </c:pt>
                <c:pt idx="247">
                  <c:v>10.333333333333334</c:v>
                </c:pt>
                <c:pt idx="248">
                  <c:v>10.983333333333334</c:v>
                </c:pt>
                <c:pt idx="249">
                  <c:v>11.700000000000001</c:v>
                </c:pt>
                <c:pt idx="250">
                  <c:v>12.449999999999998</c:v>
                </c:pt>
                <c:pt idx="251">
                  <c:v>13.816666666666665</c:v>
                </c:pt>
                <c:pt idx="252">
                  <c:v>16.25</c:v>
                </c:pt>
                <c:pt idx="253">
                  <c:v>18.533333333333335</c:v>
                </c:pt>
                <c:pt idx="254">
                  <c:v>17.216666666666665</c:v>
                </c:pt>
                <c:pt idx="255">
                  <c:v>16.566666666666666</c:v>
                </c:pt>
                <c:pt idx="256">
                  <c:v>15.799999999999999</c:v>
                </c:pt>
                <c:pt idx="257">
                  <c:v>14.966666666666667</c:v>
                </c:pt>
                <c:pt idx="258">
                  <c:v>14.149999999999999</c:v>
                </c:pt>
                <c:pt idx="259">
                  <c:v>13.65</c:v>
                </c:pt>
                <c:pt idx="260">
                  <c:v>13.25</c:v>
                </c:pt>
                <c:pt idx="261">
                  <c:v>12.683333333333335</c:v>
                </c:pt>
                <c:pt idx="262">
                  <c:v>12.283333333333333</c:v>
                </c:pt>
                <c:pt idx="263">
                  <c:v>12.583333333333334</c:v>
                </c:pt>
                <c:pt idx="264">
                  <c:v>12.233333333333334</c:v>
                </c:pt>
                <c:pt idx="265">
                  <c:v>11.733333333333333</c:v>
                </c:pt>
                <c:pt idx="266">
                  <c:v>11.450000000000001</c:v>
                </c:pt>
                <c:pt idx="267">
                  <c:v>11.283333333333333</c:v>
                </c:pt>
                <c:pt idx="268">
                  <c:v>10.816666666666665</c:v>
                </c:pt>
                <c:pt idx="269">
                  <c:v>10.466666666666667</c:v>
                </c:pt>
                <c:pt idx="270">
                  <c:v>10.25</c:v>
                </c:pt>
                <c:pt idx="271">
                  <c:v>10.483333333333333</c:v>
                </c:pt>
                <c:pt idx="272">
                  <c:v>11.816666666666668</c:v>
                </c:pt>
                <c:pt idx="273">
                  <c:v>12.416666666666666</c:v>
                </c:pt>
                <c:pt idx="274">
                  <c:v>13.683333333333332</c:v>
                </c:pt>
                <c:pt idx="275">
                  <c:v>14.816666666666668</c:v>
                </c:pt>
                <c:pt idx="276">
                  <c:v>15.949999999999998</c:v>
                </c:pt>
                <c:pt idx="277">
                  <c:v>17.083333333333332</c:v>
                </c:pt>
                <c:pt idx="278">
                  <c:v>17.033333333333331</c:v>
                </c:pt>
                <c:pt idx="279">
                  <c:v>16.066666666666666</c:v>
                </c:pt>
                <c:pt idx="280">
                  <c:v>15.1</c:v>
                </c:pt>
                <c:pt idx="281">
                  <c:v>14.533333333333333</c:v>
                </c:pt>
                <c:pt idx="282">
                  <c:v>14.583333333333334</c:v>
                </c:pt>
                <c:pt idx="283">
                  <c:v>13.699999999999998</c:v>
                </c:pt>
                <c:pt idx="284">
                  <c:v>13.316666666666668</c:v>
                </c:pt>
                <c:pt idx="285">
                  <c:v>13.466666666666667</c:v>
                </c:pt>
                <c:pt idx="286">
                  <c:v>13.083333333333334</c:v>
                </c:pt>
                <c:pt idx="287">
                  <c:v>12.75</c:v>
                </c:pt>
                <c:pt idx="288">
                  <c:v>12.833333333333334</c:v>
                </c:pt>
                <c:pt idx="289">
                  <c:v>12.200000000000001</c:v>
                </c:pt>
                <c:pt idx="290">
                  <c:v>12.066666666666665</c:v>
                </c:pt>
                <c:pt idx="291">
                  <c:v>11.450000000000001</c:v>
                </c:pt>
                <c:pt idx="292">
                  <c:v>11.483333333333334</c:v>
                </c:pt>
                <c:pt idx="293">
                  <c:v>11.733333333333333</c:v>
                </c:pt>
                <c:pt idx="294">
                  <c:v>11.583333333333334</c:v>
                </c:pt>
                <c:pt idx="295">
                  <c:v>12.15</c:v>
                </c:pt>
                <c:pt idx="296">
                  <c:v>12.933333333333335</c:v>
                </c:pt>
                <c:pt idx="297">
                  <c:v>14.050000000000002</c:v>
                </c:pt>
                <c:pt idx="298">
                  <c:v>16.25</c:v>
                </c:pt>
                <c:pt idx="299">
                  <c:v>18.116666666666664</c:v>
                </c:pt>
                <c:pt idx="300">
                  <c:v>19.266666666666666</c:v>
                </c:pt>
                <c:pt idx="301">
                  <c:v>19.183333333333334</c:v>
                </c:pt>
                <c:pt idx="302">
                  <c:v>19.783333333333335</c:v>
                </c:pt>
                <c:pt idx="303">
                  <c:v>19.466666666666665</c:v>
                </c:pt>
                <c:pt idx="304">
                  <c:v>18.583333333333332</c:v>
                </c:pt>
                <c:pt idx="305">
                  <c:v>18.500000000000004</c:v>
                </c:pt>
                <c:pt idx="306">
                  <c:v>17.200000000000003</c:v>
                </c:pt>
                <c:pt idx="307">
                  <c:v>16.116666666666667</c:v>
                </c:pt>
                <c:pt idx="308">
                  <c:v>15.049999999999999</c:v>
                </c:pt>
                <c:pt idx="309">
                  <c:v>14.583333333333336</c:v>
                </c:pt>
                <c:pt idx="310">
                  <c:v>12.950000000000001</c:v>
                </c:pt>
                <c:pt idx="311">
                  <c:v>13.066666666666668</c:v>
                </c:pt>
                <c:pt idx="312">
                  <c:v>12.85</c:v>
                </c:pt>
                <c:pt idx="313">
                  <c:v>12.433333333333335</c:v>
                </c:pt>
                <c:pt idx="314">
                  <c:v>12.116666666666667</c:v>
                </c:pt>
                <c:pt idx="315">
                  <c:v>12.016666666666666</c:v>
                </c:pt>
                <c:pt idx="316">
                  <c:v>12.283333333333331</c:v>
                </c:pt>
                <c:pt idx="317">
                  <c:v>12.483333333333334</c:v>
                </c:pt>
                <c:pt idx="318">
                  <c:v>11.966666666666667</c:v>
                </c:pt>
                <c:pt idx="319">
                  <c:v>11.633333333333335</c:v>
                </c:pt>
                <c:pt idx="320">
                  <c:v>13.216666666666667</c:v>
                </c:pt>
                <c:pt idx="321">
                  <c:v>14.75</c:v>
                </c:pt>
                <c:pt idx="322">
                  <c:v>17.116666666666664</c:v>
                </c:pt>
                <c:pt idx="323">
                  <c:v>17.45</c:v>
                </c:pt>
                <c:pt idx="324">
                  <c:v>18.55</c:v>
                </c:pt>
                <c:pt idx="325">
                  <c:v>19.7</c:v>
                </c:pt>
                <c:pt idx="326">
                  <c:v>20.150000000000002</c:v>
                </c:pt>
                <c:pt idx="327">
                  <c:v>20.516666666666666</c:v>
                </c:pt>
                <c:pt idx="328">
                  <c:v>20.416666666666664</c:v>
                </c:pt>
                <c:pt idx="329">
                  <c:v>19.216666666666665</c:v>
                </c:pt>
                <c:pt idx="330">
                  <c:v>18.066666666666666</c:v>
                </c:pt>
                <c:pt idx="331">
                  <c:v>17.416666666666668</c:v>
                </c:pt>
                <c:pt idx="332">
                  <c:v>16.716666666666665</c:v>
                </c:pt>
                <c:pt idx="333">
                  <c:v>16.466666666666665</c:v>
                </c:pt>
                <c:pt idx="334">
                  <c:v>16.45</c:v>
                </c:pt>
                <c:pt idx="335">
                  <c:v>16.216666666666669</c:v>
                </c:pt>
                <c:pt idx="336">
                  <c:v>16.05</c:v>
                </c:pt>
                <c:pt idx="337">
                  <c:v>15.949999999999998</c:v>
                </c:pt>
                <c:pt idx="338">
                  <c:v>15.416666666666666</c:v>
                </c:pt>
                <c:pt idx="339">
                  <c:v>14.783333333333333</c:v>
                </c:pt>
                <c:pt idx="340">
                  <c:v>14.216666666666667</c:v>
                </c:pt>
                <c:pt idx="341">
                  <c:v>12.4</c:v>
                </c:pt>
                <c:pt idx="342">
                  <c:v>10.016666666666667</c:v>
                </c:pt>
                <c:pt idx="343">
                  <c:v>12.399999999999999</c:v>
                </c:pt>
                <c:pt idx="344">
                  <c:v>13.516666666666666</c:v>
                </c:pt>
                <c:pt idx="345">
                  <c:v>16.533333333333335</c:v>
                </c:pt>
                <c:pt idx="346">
                  <c:v>18.083333333333332</c:v>
                </c:pt>
                <c:pt idx="347">
                  <c:v>18.833333333333332</c:v>
                </c:pt>
                <c:pt idx="348">
                  <c:v>20</c:v>
                </c:pt>
                <c:pt idx="349">
                  <c:v>20.416666666666668</c:v>
                </c:pt>
                <c:pt idx="350">
                  <c:v>21.150000000000002</c:v>
                </c:pt>
                <c:pt idx="351">
                  <c:v>21.383333333333329</c:v>
                </c:pt>
                <c:pt idx="352">
                  <c:v>21.099999999999998</c:v>
                </c:pt>
                <c:pt idx="353">
                  <c:v>19.633333333333336</c:v>
                </c:pt>
                <c:pt idx="354">
                  <c:v>17.966666666666665</c:v>
                </c:pt>
                <c:pt idx="355">
                  <c:v>16.566666666666666</c:v>
                </c:pt>
                <c:pt idx="356">
                  <c:v>16.75</c:v>
                </c:pt>
                <c:pt idx="357">
                  <c:v>16.5</c:v>
                </c:pt>
                <c:pt idx="358">
                  <c:v>17.900000000000002</c:v>
                </c:pt>
                <c:pt idx="359">
                  <c:v>16.3</c:v>
                </c:pt>
                <c:pt idx="360">
                  <c:v>14.366666666666667</c:v>
                </c:pt>
                <c:pt idx="361">
                  <c:v>10.466666666666667</c:v>
                </c:pt>
                <c:pt idx="362">
                  <c:v>10.616666666666667</c:v>
                </c:pt>
                <c:pt idx="363">
                  <c:v>11.283333333333331</c:v>
                </c:pt>
                <c:pt idx="364">
                  <c:v>15.583333333333334</c:v>
                </c:pt>
                <c:pt idx="365">
                  <c:v>15.683333333333332</c:v>
                </c:pt>
                <c:pt idx="366">
                  <c:v>15.899999999999999</c:v>
                </c:pt>
                <c:pt idx="367">
                  <c:v>15.816666666666665</c:v>
                </c:pt>
                <c:pt idx="368">
                  <c:v>15.116666666666665</c:v>
                </c:pt>
                <c:pt idx="369">
                  <c:v>16.366666666666667</c:v>
                </c:pt>
                <c:pt idx="370">
                  <c:v>18.083333333333332</c:v>
                </c:pt>
                <c:pt idx="371">
                  <c:v>19.233333333333334</c:v>
                </c:pt>
                <c:pt idx="372">
                  <c:v>21.099999999999998</c:v>
                </c:pt>
                <c:pt idx="373">
                  <c:v>21.566666666666666</c:v>
                </c:pt>
                <c:pt idx="374">
                  <c:v>21.75</c:v>
                </c:pt>
                <c:pt idx="375">
                  <c:v>22.083333333333332</c:v>
                </c:pt>
                <c:pt idx="376">
                  <c:v>21.583333333333332</c:v>
                </c:pt>
                <c:pt idx="377">
                  <c:v>19.8</c:v>
                </c:pt>
                <c:pt idx="378">
                  <c:v>18.316666666666666</c:v>
                </c:pt>
                <c:pt idx="379">
                  <c:v>17.666666666666668</c:v>
                </c:pt>
                <c:pt idx="380">
                  <c:v>17.016666666666666</c:v>
                </c:pt>
                <c:pt idx="381">
                  <c:v>14.916666666666666</c:v>
                </c:pt>
                <c:pt idx="382">
                  <c:v>15.233333333333334</c:v>
                </c:pt>
                <c:pt idx="383">
                  <c:v>12.466666666666667</c:v>
                </c:pt>
                <c:pt idx="384">
                  <c:v>11.700000000000001</c:v>
                </c:pt>
                <c:pt idx="385">
                  <c:v>10.833333333333334</c:v>
                </c:pt>
                <c:pt idx="386">
                  <c:v>10.166666666666666</c:v>
                </c:pt>
                <c:pt idx="387">
                  <c:v>9.8333333333333321</c:v>
                </c:pt>
                <c:pt idx="388">
                  <c:v>10.083333333333332</c:v>
                </c:pt>
                <c:pt idx="389">
                  <c:v>9.4166666666666679</c:v>
                </c:pt>
                <c:pt idx="390">
                  <c:v>8.85</c:v>
                </c:pt>
                <c:pt idx="391">
                  <c:v>10.299999999999999</c:v>
                </c:pt>
                <c:pt idx="392">
                  <c:v>15.050000000000002</c:v>
                </c:pt>
                <c:pt idx="393">
                  <c:v>18.55</c:v>
                </c:pt>
                <c:pt idx="394">
                  <c:v>19.833333333333332</c:v>
                </c:pt>
                <c:pt idx="395">
                  <c:v>21.150000000000002</c:v>
                </c:pt>
                <c:pt idx="396">
                  <c:v>21.366666666666664</c:v>
                </c:pt>
                <c:pt idx="397">
                  <c:v>21.933333333333337</c:v>
                </c:pt>
                <c:pt idx="398">
                  <c:v>22.633333333333336</c:v>
                </c:pt>
                <c:pt idx="399">
                  <c:v>22.599999999999998</c:v>
                </c:pt>
                <c:pt idx="400">
                  <c:v>22.033333333333331</c:v>
                </c:pt>
                <c:pt idx="401">
                  <c:v>20.266666666666666</c:v>
                </c:pt>
                <c:pt idx="402">
                  <c:v>19.116666666666667</c:v>
                </c:pt>
                <c:pt idx="403">
                  <c:v>18.299999999999997</c:v>
                </c:pt>
                <c:pt idx="404">
                  <c:v>17.366666666666664</c:v>
                </c:pt>
                <c:pt idx="405">
                  <c:v>17.200000000000003</c:v>
                </c:pt>
                <c:pt idx="406">
                  <c:v>17.233333333333331</c:v>
                </c:pt>
                <c:pt idx="407">
                  <c:v>14.233333333333333</c:v>
                </c:pt>
                <c:pt idx="408">
                  <c:v>12.383333333333333</c:v>
                </c:pt>
                <c:pt idx="409">
                  <c:v>11.416666666666666</c:v>
                </c:pt>
                <c:pt idx="410">
                  <c:v>10.683333333333332</c:v>
                </c:pt>
                <c:pt idx="411">
                  <c:v>9.75</c:v>
                </c:pt>
                <c:pt idx="412">
                  <c:v>10.166666666666666</c:v>
                </c:pt>
                <c:pt idx="413">
                  <c:v>9.8666666666666671</c:v>
                </c:pt>
                <c:pt idx="414">
                  <c:v>10.299999999999999</c:v>
                </c:pt>
                <c:pt idx="415">
                  <c:v>10.35</c:v>
                </c:pt>
                <c:pt idx="416">
                  <c:v>14.6</c:v>
                </c:pt>
                <c:pt idx="417">
                  <c:v>18.100000000000001</c:v>
                </c:pt>
                <c:pt idx="418">
                  <c:v>19.250000000000004</c:v>
                </c:pt>
                <c:pt idx="419">
                  <c:v>21.349999999999998</c:v>
                </c:pt>
                <c:pt idx="420">
                  <c:v>23.333333333333332</c:v>
                </c:pt>
                <c:pt idx="421">
                  <c:v>23.683333333333326</c:v>
                </c:pt>
                <c:pt idx="422">
                  <c:v>23.816666666666666</c:v>
                </c:pt>
                <c:pt idx="423">
                  <c:v>23.616666666666664</c:v>
                </c:pt>
                <c:pt idx="424">
                  <c:v>22.683333333333334</c:v>
                </c:pt>
                <c:pt idx="425">
                  <c:v>21.099999999999998</c:v>
                </c:pt>
                <c:pt idx="426">
                  <c:v>19.366666666666664</c:v>
                </c:pt>
                <c:pt idx="427">
                  <c:v>18.099999999999998</c:v>
                </c:pt>
                <c:pt idx="428">
                  <c:v>15.716666666666663</c:v>
                </c:pt>
                <c:pt idx="429">
                  <c:v>15.083333333333334</c:v>
                </c:pt>
                <c:pt idx="430">
                  <c:v>13.4</c:v>
                </c:pt>
                <c:pt idx="431">
                  <c:v>12.216666666666663</c:v>
                </c:pt>
                <c:pt idx="432">
                  <c:v>11.833333333333336</c:v>
                </c:pt>
                <c:pt idx="433">
                  <c:v>11</c:v>
                </c:pt>
                <c:pt idx="434">
                  <c:v>10.700000000000001</c:v>
                </c:pt>
                <c:pt idx="435">
                  <c:v>11.483333333333334</c:v>
                </c:pt>
                <c:pt idx="436">
                  <c:v>11.783333333333333</c:v>
                </c:pt>
                <c:pt idx="437">
                  <c:v>12.116666666666665</c:v>
                </c:pt>
                <c:pt idx="438">
                  <c:v>11.983333333333334</c:v>
                </c:pt>
                <c:pt idx="439">
                  <c:v>11.816666666666668</c:v>
                </c:pt>
                <c:pt idx="440">
                  <c:v>13.233333333333334</c:v>
                </c:pt>
                <c:pt idx="441">
                  <c:v>14.5</c:v>
                </c:pt>
                <c:pt idx="442">
                  <c:v>15.65</c:v>
                </c:pt>
                <c:pt idx="443">
                  <c:v>17.366666666666671</c:v>
                </c:pt>
                <c:pt idx="444">
                  <c:v>17.416666666666668</c:v>
                </c:pt>
                <c:pt idx="445">
                  <c:v>18.783333333333335</c:v>
                </c:pt>
                <c:pt idx="446">
                  <c:v>20</c:v>
                </c:pt>
                <c:pt idx="447">
                  <c:v>19.466666666666669</c:v>
                </c:pt>
                <c:pt idx="448">
                  <c:v>18.5</c:v>
                </c:pt>
                <c:pt idx="449">
                  <c:v>17.916666666666668</c:v>
                </c:pt>
                <c:pt idx="450">
                  <c:v>17.75</c:v>
                </c:pt>
                <c:pt idx="451">
                  <c:v>16.683333333333334</c:v>
                </c:pt>
                <c:pt idx="452">
                  <c:v>14.666666666666666</c:v>
                </c:pt>
                <c:pt idx="453">
                  <c:v>13.199999999999998</c:v>
                </c:pt>
                <c:pt idx="454">
                  <c:v>12.333333333333334</c:v>
                </c:pt>
                <c:pt idx="455">
                  <c:v>13.25</c:v>
                </c:pt>
                <c:pt idx="456">
                  <c:v>12.450000000000001</c:v>
                </c:pt>
                <c:pt idx="457">
                  <c:v>12.766666666666666</c:v>
                </c:pt>
                <c:pt idx="458">
                  <c:v>13.366666666666667</c:v>
                </c:pt>
                <c:pt idx="459">
                  <c:v>13.866666666666667</c:v>
                </c:pt>
                <c:pt idx="460">
                  <c:v>13.616666666666665</c:v>
                </c:pt>
                <c:pt idx="461">
                  <c:v>13.733333333333334</c:v>
                </c:pt>
                <c:pt idx="462">
                  <c:v>13.6</c:v>
                </c:pt>
                <c:pt idx="463">
                  <c:v>14.233333333333334</c:v>
                </c:pt>
                <c:pt idx="464">
                  <c:v>15.966666666666669</c:v>
                </c:pt>
                <c:pt idx="465">
                  <c:v>12.683333333333332</c:v>
                </c:pt>
                <c:pt idx="466">
                  <c:v>15.066666666666665</c:v>
                </c:pt>
                <c:pt idx="467">
                  <c:v>16.016666666666669</c:v>
                </c:pt>
                <c:pt idx="468">
                  <c:v>15.200000000000001</c:v>
                </c:pt>
                <c:pt idx="469">
                  <c:v>12.65</c:v>
                </c:pt>
                <c:pt idx="470">
                  <c:v>12.233333333333334</c:v>
                </c:pt>
                <c:pt idx="471">
                  <c:v>11.733333333333334</c:v>
                </c:pt>
                <c:pt idx="472">
                  <c:v>10.933333333333335</c:v>
                </c:pt>
                <c:pt idx="473">
                  <c:v>10.5</c:v>
                </c:pt>
                <c:pt idx="474">
                  <c:v>10.583333333333332</c:v>
                </c:pt>
                <c:pt idx="475">
                  <c:v>10.433333333333334</c:v>
                </c:pt>
                <c:pt idx="476">
                  <c:v>10.683333333333332</c:v>
                </c:pt>
                <c:pt idx="477">
                  <c:v>11.91666666666667</c:v>
                </c:pt>
                <c:pt idx="478">
                  <c:v>11.9</c:v>
                </c:pt>
                <c:pt idx="479">
                  <c:v>10.566666666666668</c:v>
                </c:pt>
                <c:pt idx="480">
                  <c:v>11.083333333333334</c:v>
                </c:pt>
                <c:pt idx="481">
                  <c:v>11.6</c:v>
                </c:pt>
                <c:pt idx="482">
                  <c:v>11.166666666666666</c:v>
                </c:pt>
                <c:pt idx="483">
                  <c:v>9.35</c:v>
                </c:pt>
                <c:pt idx="484">
                  <c:v>9.3500000000000014</c:v>
                </c:pt>
                <c:pt idx="485">
                  <c:v>9.3333333333333321</c:v>
                </c:pt>
                <c:pt idx="486">
                  <c:v>11.516666666666666</c:v>
                </c:pt>
                <c:pt idx="487">
                  <c:v>10.716666666666667</c:v>
                </c:pt>
                <c:pt idx="488">
                  <c:v>11.783333333333333</c:v>
                </c:pt>
                <c:pt idx="489">
                  <c:v>12.616666666666665</c:v>
                </c:pt>
                <c:pt idx="490">
                  <c:v>14.616666666666667</c:v>
                </c:pt>
                <c:pt idx="491">
                  <c:v>16.5</c:v>
                </c:pt>
                <c:pt idx="492">
                  <c:v>17.8</c:v>
                </c:pt>
                <c:pt idx="493">
                  <c:v>19.5</c:v>
                </c:pt>
                <c:pt idx="494">
                  <c:v>20.083333333333332</c:v>
                </c:pt>
                <c:pt idx="495">
                  <c:v>20.383333333333336</c:v>
                </c:pt>
                <c:pt idx="496">
                  <c:v>20.416666666666668</c:v>
                </c:pt>
                <c:pt idx="497">
                  <c:v>19.116666666666664</c:v>
                </c:pt>
                <c:pt idx="498">
                  <c:v>16.733333333333334</c:v>
                </c:pt>
                <c:pt idx="499">
                  <c:v>15.699999999999998</c:v>
                </c:pt>
                <c:pt idx="500">
                  <c:v>14.899999999999999</c:v>
                </c:pt>
                <c:pt idx="501">
                  <c:v>12.83333333333333</c:v>
                </c:pt>
                <c:pt idx="502">
                  <c:v>12.149999999999999</c:v>
                </c:pt>
                <c:pt idx="503">
                  <c:v>11.600000000000001</c:v>
                </c:pt>
                <c:pt idx="504">
                  <c:v>10.933333333333335</c:v>
                </c:pt>
                <c:pt idx="505">
                  <c:v>10.316666666666668</c:v>
                </c:pt>
                <c:pt idx="506">
                  <c:v>10.516666666666667</c:v>
                </c:pt>
                <c:pt idx="507">
                  <c:v>10.65</c:v>
                </c:pt>
                <c:pt idx="508">
                  <c:v>9.7333333333333325</c:v>
                </c:pt>
                <c:pt idx="509">
                  <c:v>9.65</c:v>
                </c:pt>
                <c:pt idx="510">
                  <c:v>9.6666666666666661</c:v>
                </c:pt>
                <c:pt idx="511">
                  <c:v>11.066666666666665</c:v>
                </c:pt>
                <c:pt idx="512">
                  <c:v>13.58333333333333</c:v>
                </c:pt>
                <c:pt idx="513">
                  <c:v>16.25</c:v>
                </c:pt>
                <c:pt idx="514">
                  <c:v>18.033333333333335</c:v>
                </c:pt>
                <c:pt idx="515">
                  <c:v>18.7</c:v>
                </c:pt>
                <c:pt idx="516">
                  <c:v>19.950000000000003</c:v>
                </c:pt>
                <c:pt idx="517">
                  <c:v>20.233333333333331</c:v>
                </c:pt>
                <c:pt idx="518">
                  <c:v>20.133333333333336</c:v>
                </c:pt>
                <c:pt idx="519">
                  <c:v>20.783333333333335</c:v>
                </c:pt>
                <c:pt idx="520">
                  <c:v>20.633333333333336</c:v>
                </c:pt>
                <c:pt idx="521">
                  <c:v>19.383333333333329</c:v>
                </c:pt>
                <c:pt idx="522">
                  <c:v>17.55</c:v>
                </c:pt>
                <c:pt idx="523">
                  <c:v>16.666666666666668</c:v>
                </c:pt>
                <c:pt idx="524">
                  <c:v>16.283333333333335</c:v>
                </c:pt>
                <c:pt idx="525">
                  <c:v>14.366666666666665</c:v>
                </c:pt>
                <c:pt idx="526">
                  <c:v>15.116666666666667</c:v>
                </c:pt>
                <c:pt idx="527">
                  <c:v>15.083333333333336</c:v>
                </c:pt>
                <c:pt idx="528">
                  <c:v>12.833333333333334</c:v>
                </c:pt>
                <c:pt idx="529">
                  <c:v>11.283333333333333</c:v>
                </c:pt>
                <c:pt idx="530">
                  <c:v>10.950000000000001</c:v>
                </c:pt>
                <c:pt idx="531">
                  <c:v>10.383333333333333</c:v>
                </c:pt>
                <c:pt idx="532">
                  <c:v>9.9333333333333353</c:v>
                </c:pt>
                <c:pt idx="533">
                  <c:v>10.200000000000001</c:v>
                </c:pt>
                <c:pt idx="534">
                  <c:v>10.050000000000001</c:v>
                </c:pt>
                <c:pt idx="535">
                  <c:v>10.783333333333331</c:v>
                </c:pt>
                <c:pt idx="536">
                  <c:v>14.200000000000001</c:v>
                </c:pt>
                <c:pt idx="537">
                  <c:v>16.966666666666665</c:v>
                </c:pt>
                <c:pt idx="538">
                  <c:v>18.833333333333332</c:v>
                </c:pt>
                <c:pt idx="539">
                  <c:v>20.333333333333332</c:v>
                </c:pt>
                <c:pt idx="540">
                  <c:v>21.383333333333336</c:v>
                </c:pt>
                <c:pt idx="541">
                  <c:v>22.016666666666666</c:v>
                </c:pt>
                <c:pt idx="542">
                  <c:v>22.366666666666664</c:v>
                </c:pt>
                <c:pt idx="543">
                  <c:v>22.450000000000003</c:v>
                </c:pt>
                <c:pt idx="544">
                  <c:v>22.05</c:v>
                </c:pt>
                <c:pt idx="545">
                  <c:v>20.816666666666666</c:v>
                </c:pt>
                <c:pt idx="546">
                  <c:v>19.133333333333333</c:v>
                </c:pt>
                <c:pt idx="547">
                  <c:v>17.633333333333336</c:v>
                </c:pt>
                <c:pt idx="548">
                  <c:v>16.966666666666669</c:v>
                </c:pt>
                <c:pt idx="549">
                  <c:v>14.983333333333334</c:v>
                </c:pt>
                <c:pt idx="550">
                  <c:v>14.183333333333335</c:v>
                </c:pt>
                <c:pt idx="551">
                  <c:v>13.633333333333333</c:v>
                </c:pt>
                <c:pt idx="552">
                  <c:v>12.616666666666665</c:v>
                </c:pt>
                <c:pt idx="553">
                  <c:v>12.066666666666668</c:v>
                </c:pt>
                <c:pt idx="554">
                  <c:v>11.35</c:v>
                </c:pt>
                <c:pt idx="555">
                  <c:v>10.799999999999999</c:v>
                </c:pt>
                <c:pt idx="556">
                  <c:v>11.116666666666667</c:v>
                </c:pt>
                <c:pt idx="557">
                  <c:v>10.616666666666665</c:v>
                </c:pt>
                <c:pt idx="558">
                  <c:v>10.066666666666665</c:v>
                </c:pt>
                <c:pt idx="559">
                  <c:v>10.966666666666667</c:v>
                </c:pt>
                <c:pt idx="560">
                  <c:v>14.35</c:v>
                </c:pt>
                <c:pt idx="561">
                  <c:v>16.250000000000004</c:v>
                </c:pt>
                <c:pt idx="562">
                  <c:v>18.450000000000003</c:v>
                </c:pt>
                <c:pt idx="563">
                  <c:v>20.083333333333332</c:v>
                </c:pt>
                <c:pt idx="564">
                  <c:v>20.983333333333334</c:v>
                </c:pt>
                <c:pt idx="565">
                  <c:v>22.216666666666669</c:v>
                </c:pt>
                <c:pt idx="566">
                  <c:v>22.933333333333334</c:v>
                </c:pt>
                <c:pt idx="567">
                  <c:v>22.900000000000002</c:v>
                </c:pt>
                <c:pt idx="568">
                  <c:v>22.533333333333335</c:v>
                </c:pt>
                <c:pt idx="569">
                  <c:v>21.333333333333332</c:v>
                </c:pt>
                <c:pt idx="570">
                  <c:v>18.633333333333336</c:v>
                </c:pt>
                <c:pt idx="571">
                  <c:v>16.233333333333334</c:v>
                </c:pt>
                <c:pt idx="572">
                  <c:v>15.766666666666667</c:v>
                </c:pt>
                <c:pt idx="573">
                  <c:v>15.08333333333333</c:v>
                </c:pt>
                <c:pt idx="574">
                  <c:v>14.416666666666666</c:v>
                </c:pt>
                <c:pt idx="575">
                  <c:v>13.233333333333333</c:v>
                </c:pt>
                <c:pt idx="576">
                  <c:v>12.799999999999999</c:v>
                </c:pt>
                <c:pt idx="577">
                  <c:v>12.25</c:v>
                </c:pt>
                <c:pt idx="578">
                  <c:v>11.866666666666667</c:v>
                </c:pt>
                <c:pt idx="579">
                  <c:v>11.583333333333334</c:v>
                </c:pt>
                <c:pt idx="580">
                  <c:v>10.933333333333332</c:v>
                </c:pt>
                <c:pt idx="581">
                  <c:v>10.700000000000001</c:v>
                </c:pt>
                <c:pt idx="582">
                  <c:v>10.316666666666668</c:v>
                </c:pt>
                <c:pt idx="583">
                  <c:v>11.716666666666669</c:v>
                </c:pt>
                <c:pt idx="584">
                  <c:v>14.75</c:v>
                </c:pt>
                <c:pt idx="585">
                  <c:v>16.066666666666666</c:v>
                </c:pt>
                <c:pt idx="586">
                  <c:v>18.583333333333332</c:v>
                </c:pt>
                <c:pt idx="587">
                  <c:v>20.75</c:v>
                </c:pt>
                <c:pt idx="588">
                  <c:v>22.283333333333335</c:v>
                </c:pt>
                <c:pt idx="589">
                  <c:v>22.45</c:v>
                </c:pt>
                <c:pt idx="590">
                  <c:v>22.6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1376"/>
        <c:axId val="1086676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76.066666666666663</c:v>
                </c:pt>
                <c:pt idx="1">
                  <c:v>71.483333333333334</c:v>
                </c:pt>
                <c:pt idx="2">
                  <c:v>82.516666666666666</c:v>
                </c:pt>
                <c:pt idx="3">
                  <c:v>86.933333333333323</c:v>
                </c:pt>
                <c:pt idx="4">
                  <c:v>89.350000000000009</c:v>
                </c:pt>
                <c:pt idx="5">
                  <c:v>91.75</c:v>
                </c:pt>
                <c:pt idx="6">
                  <c:v>90.850000000000009</c:v>
                </c:pt>
                <c:pt idx="7">
                  <c:v>87.383333333333326</c:v>
                </c:pt>
                <c:pt idx="8">
                  <c:v>76.466666666666654</c:v>
                </c:pt>
                <c:pt idx="9">
                  <c:v>64.583333333333329</c:v>
                </c:pt>
                <c:pt idx="10">
                  <c:v>61.5</c:v>
                </c:pt>
                <c:pt idx="11">
                  <c:v>58.516666666666659</c:v>
                </c:pt>
                <c:pt idx="12">
                  <c:v>50.233333333333341</c:v>
                </c:pt>
                <c:pt idx="13">
                  <c:v>41.716666666666661</c:v>
                </c:pt>
                <c:pt idx="14">
                  <c:v>40.449999999999996</c:v>
                </c:pt>
                <c:pt idx="15">
                  <c:v>39.099999999999994</c:v>
                </c:pt>
                <c:pt idx="16">
                  <c:v>42.783333333333331</c:v>
                </c:pt>
                <c:pt idx="17">
                  <c:v>55.333333333333336</c:v>
                </c:pt>
                <c:pt idx="18">
                  <c:v>59.083333333333336</c:v>
                </c:pt>
                <c:pt idx="19">
                  <c:v>56.666666666666664</c:v>
                </c:pt>
                <c:pt idx="20">
                  <c:v>57.666666666666664</c:v>
                </c:pt>
                <c:pt idx="21">
                  <c:v>62.416666666666664</c:v>
                </c:pt>
                <c:pt idx="22">
                  <c:v>68.483333333333334</c:v>
                </c:pt>
                <c:pt idx="23">
                  <c:v>69.583333333333329</c:v>
                </c:pt>
                <c:pt idx="24">
                  <c:v>76.61666666666666</c:v>
                </c:pt>
                <c:pt idx="25">
                  <c:v>81.7</c:v>
                </c:pt>
                <c:pt idx="26">
                  <c:v>78.716666666666669</c:v>
                </c:pt>
                <c:pt idx="27">
                  <c:v>82.88333333333334</c:v>
                </c:pt>
                <c:pt idx="28">
                  <c:v>87.016666666666666</c:v>
                </c:pt>
                <c:pt idx="29">
                  <c:v>88.850000000000009</c:v>
                </c:pt>
                <c:pt idx="30">
                  <c:v>85.116666666666674</c:v>
                </c:pt>
                <c:pt idx="31">
                  <c:v>80.416666666666671</c:v>
                </c:pt>
                <c:pt idx="32">
                  <c:v>68.88333333333334</c:v>
                </c:pt>
                <c:pt idx="33">
                  <c:v>66.233333333333334</c:v>
                </c:pt>
                <c:pt idx="34">
                  <c:v>56.050000000000004</c:v>
                </c:pt>
                <c:pt idx="35">
                  <c:v>39.299999999999997</c:v>
                </c:pt>
                <c:pt idx="36">
                  <c:v>39.283333333333331</c:v>
                </c:pt>
                <c:pt idx="37">
                  <c:v>41.900000000000006</c:v>
                </c:pt>
                <c:pt idx="38">
                  <c:v>40.483333333333341</c:v>
                </c:pt>
                <c:pt idx="39">
                  <c:v>39.183333333333337</c:v>
                </c:pt>
                <c:pt idx="40">
                  <c:v>40.43333333333333</c:v>
                </c:pt>
                <c:pt idx="41">
                  <c:v>47.883333333333326</c:v>
                </c:pt>
                <c:pt idx="42">
                  <c:v>51.25</c:v>
                </c:pt>
                <c:pt idx="43">
                  <c:v>49.949999999999996</c:v>
                </c:pt>
                <c:pt idx="44">
                  <c:v>52.1</c:v>
                </c:pt>
                <c:pt idx="45">
                  <c:v>59.316666666666663</c:v>
                </c:pt>
                <c:pt idx="46">
                  <c:v>64.05</c:v>
                </c:pt>
                <c:pt idx="47">
                  <c:v>66.466666666666654</c:v>
                </c:pt>
                <c:pt idx="48">
                  <c:v>67.8</c:v>
                </c:pt>
                <c:pt idx="49">
                  <c:v>76.016666666666652</c:v>
                </c:pt>
                <c:pt idx="50">
                  <c:v>78.283333333333346</c:v>
                </c:pt>
                <c:pt idx="51">
                  <c:v>80.916666666666671</c:v>
                </c:pt>
                <c:pt idx="52">
                  <c:v>82.983333333333334</c:v>
                </c:pt>
                <c:pt idx="53">
                  <c:v>82.283333333333331</c:v>
                </c:pt>
                <c:pt idx="54">
                  <c:v>77.916666666666671</c:v>
                </c:pt>
                <c:pt idx="55">
                  <c:v>75.516666666666666</c:v>
                </c:pt>
                <c:pt idx="56">
                  <c:v>60.366666666666667</c:v>
                </c:pt>
                <c:pt idx="57">
                  <c:v>58.483333333333327</c:v>
                </c:pt>
                <c:pt idx="58">
                  <c:v>48.483333333333327</c:v>
                </c:pt>
                <c:pt idx="59">
                  <c:v>41.25</c:v>
                </c:pt>
                <c:pt idx="60">
                  <c:v>37.35</c:v>
                </c:pt>
                <c:pt idx="61">
                  <c:v>36.85</c:v>
                </c:pt>
                <c:pt idx="62">
                  <c:v>35.800000000000004</c:v>
                </c:pt>
                <c:pt idx="63">
                  <c:v>31.333333333333332</c:v>
                </c:pt>
                <c:pt idx="64">
                  <c:v>31.150000000000002</c:v>
                </c:pt>
                <c:pt idx="65">
                  <c:v>39.383333333333333</c:v>
                </c:pt>
                <c:pt idx="66">
                  <c:v>48.933333333333337</c:v>
                </c:pt>
                <c:pt idx="67">
                  <c:v>54.266666666666659</c:v>
                </c:pt>
                <c:pt idx="68">
                  <c:v>60</c:v>
                </c:pt>
                <c:pt idx="69">
                  <c:v>62.800000000000004</c:v>
                </c:pt>
                <c:pt idx="70">
                  <c:v>72.600000000000009</c:v>
                </c:pt>
                <c:pt idx="71">
                  <c:v>76.183333333333337</c:v>
                </c:pt>
                <c:pt idx="72">
                  <c:v>76.666666666666671</c:v>
                </c:pt>
                <c:pt idx="73">
                  <c:v>69.11666666666666</c:v>
                </c:pt>
                <c:pt idx="74">
                  <c:v>72.2</c:v>
                </c:pt>
                <c:pt idx="75">
                  <c:v>80.783333333333346</c:v>
                </c:pt>
                <c:pt idx="76">
                  <c:v>83.850000000000009</c:v>
                </c:pt>
                <c:pt idx="77">
                  <c:v>82.016666666666666</c:v>
                </c:pt>
                <c:pt idx="78">
                  <c:v>82.59999999999998</c:v>
                </c:pt>
                <c:pt idx="79">
                  <c:v>83.016666666666666</c:v>
                </c:pt>
                <c:pt idx="80">
                  <c:v>74.966666666666683</c:v>
                </c:pt>
                <c:pt idx="81">
                  <c:v>68.683333333333337</c:v>
                </c:pt>
                <c:pt idx="82">
                  <c:v>63.150000000000006</c:v>
                </c:pt>
                <c:pt idx="83">
                  <c:v>63.283333333333331</c:v>
                </c:pt>
                <c:pt idx="84">
                  <c:v>62.85</c:v>
                </c:pt>
                <c:pt idx="85">
                  <c:v>55.849999999999994</c:v>
                </c:pt>
                <c:pt idx="86">
                  <c:v>57.166666666666664</c:v>
                </c:pt>
                <c:pt idx="87">
                  <c:v>72.166666666666671</c:v>
                </c:pt>
                <c:pt idx="88">
                  <c:v>74.649999999999991</c:v>
                </c:pt>
                <c:pt idx="89">
                  <c:v>73.899999999999991</c:v>
                </c:pt>
                <c:pt idx="90">
                  <c:v>74.516666666666666</c:v>
                </c:pt>
                <c:pt idx="91">
                  <c:v>74.3</c:v>
                </c:pt>
                <c:pt idx="92">
                  <c:v>76.816666666666663</c:v>
                </c:pt>
                <c:pt idx="93">
                  <c:v>78.149999999999991</c:v>
                </c:pt>
                <c:pt idx="94">
                  <c:v>81.483333333333334</c:v>
                </c:pt>
                <c:pt idx="95">
                  <c:v>73.433333333333323</c:v>
                </c:pt>
                <c:pt idx="96">
                  <c:v>72.216666666666669</c:v>
                </c:pt>
                <c:pt idx="97">
                  <c:v>69.95</c:v>
                </c:pt>
                <c:pt idx="98">
                  <c:v>76.033333333333331</c:v>
                </c:pt>
                <c:pt idx="99">
                  <c:v>82.61666666666666</c:v>
                </c:pt>
                <c:pt idx="100">
                  <c:v>81.883333333333326</c:v>
                </c:pt>
                <c:pt idx="101">
                  <c:v>79.61666666666666</c:v>
                </c:pt>
                <c:pt idx="102">
                  <c:v>68.316666666666663</c:v>
                </c:pt>
                <c:pt idx="103">
                  <c:v>78.216666666666669</c:v>
                </c:pt>
                <c:pt idx="104">
                  <c:v>71.216666666666654</c:v>
                </c:pt>
                <c:pt idx="105">
                  <c:v>67.416666666666671</c:v>
                </c:pt>
                <c:pt idx="106">
                  <c:v>48.550000000000004</c:v>
                </c:pt>
                <c:pt idx="107">
                  <c:v>42.683333333333337</c:v>
                </c:pt>
                <c:pt idx="108">
                  <c:v>44.633333333333326</c:v>
                </c:pt>
                <c:pt idx="109">
                  <c:v>48.81666666666667</c:v>
                </c:pt>
                <c:pt idx="110">
                  <c:v>48.216666666666669</c:v>
                </c:pt>
                <c:pt idx="111">
                  <c:v>45.983333333333341</c:v>
                </c:pt>
                <c:pt idx="112">
                  <c:v>45.599999999999994</c:v>
                </c:pt>
                <c:pt idx="113">
                  <c:v>53.800000000000004</c:v>
                </c:pt>
                <c:pt idx="114">
                  <c:v>55.250000000000007</c:v>
                </c:pt>
                <c:pt idx="115">
                  <c:v>55.033333333333331</c:v>
                </c:pt>
                <c:pt idx="116">
                  <c:v>57.116666666666674</c:v>
                </c:pt>
                <c:pt idx="117">
                  <c:v>57.966666666666669</c:v>
                </c:pt>
                <c:pt idx="118">
                  <c:v>65.183333333333337</c:v>
                </c:pt>
                <c:pt idx="119">
                  <c:v>70.61666666666666</c:v>
                </c:pt>
                <c:pt idx="120">
                  <c:v>79.533333333333346</c:v>
                </c:pt>
                <c:pt idx="121">
                  <c:v>80.900000000000006</c:v>
                </c:pt>
                <c:pt idx="122">
                  <c:v>83.266666666666666</c:v>
                </c:pt>
                <c:pt idx="123">
                  <c:v>85.25</c:v>
                </c:pt>
                <c:pt idx="124">
                  <c:v>85.816666666666663</c:v>
                </c:pt>
                <c:pt idx="125">
                  <c:v>86.266666666666666</c:v>
                </c:pt>
                <c:pt idx="126">
                  <c:v>87.5</c:v>
                </c:pt>
                <c:pt idx="127">
                  <c:v>85.966666666666654</c:v>
                </c:pt>
                <c:pt idx="128">
                  <c:v>71.183333333333323</c:v>
                </c:pt>
                <c:pt idx="129">
                  <c:v>60.85</c:v>
                </c:pt>
                <c:pt idx="130">
                  <c:v>56.016666666666659</c:v>
                </c:pt>
                <c:pt idx="131">
                  <c:v>49.93333333333333</c:v>
                </c:pt>
                <c:pt idx="132">
                  <c:v>43.366666666666667</c:v>
                </c:pt>
                <c:pt idx="133">
                  <c:v>40.85</c:v>
                </c:pt>
                <c:pt idx="134">
                  <c:v>39.93333333333333</c:v>
                </c:pt>
                <c:pt idx="135">
                  <c:v>37.033333333333331</c:v>
                </c:pt>
                <c:pt idx="136">
                  <c:v>38.616666666666667</c:v>
                </c:pt>
                <c:pt idx="137">
                  <c:v>40.400000000000006</c:v>
                </c:pt>
                <c:pt idx="138">
                  <c:v>46.866666666666667</c:v>
                </c:pt>
                <c:pt idx="139">
                  <c:v>51.233333333333327</c:v>
                </c:pt>
                <c:pt idx="140">
                  <c:v>57.366666666666674</c:v>
                </c:pt>
                <c:pt idx="141">
                  <c:v>64</c:v>
                </c:pt>
                <c:pt idx="142">
                  <c:v>67.633333333333326</c:v>
                </c:pt>
                <c:pt idx="143">
                  <c:v>72.850000000000009</c:v>
                </c:pt>
                <c:pt idx="144">
                  <c:v>76.100000000000009</c:v>
                </c:pt>
                <c:pt idx="145">
                  <c:v>78.149999999999991</c:v>
                </c:pt>
                <c:pt idx="146">
                  <c:v>79.38333333333334</c:v>
                </c:pt>
                <c:pt idx="147">
                  <c:v>77.850000000000009</c:v>
                </c:pt>
                <c:pt idx="148">
                  <c:v>78.349999999999994</c:v>
                </c:pt>
                <c:pt idx="149">
                  <c:v>82.86666666666666</c:v>
                </c:pt>
                <c:pt idx="150">
                  <c:v>82.199999999999989</c:v>
                </c:pt>
                <c:pt idx="151">
                  <c:v>78.716666666666669</c:v>
                </c:pt>
                <c:pt idx="152">
                  <c:v>66.3</c:v>
                </c:pt>
                <c:pt idx="153">
                  <c:v>63.283333333333331</c:v>
                </c:pt>
                <c:pt idx="154">
                  <c:v>58.116666666666667</c:v>
                </c:pt>
                <c:pt idx="155">
                  <c:v>43.833333333333336</c:v>
                </c:pt>
                <c:pt idx="156">
                  <c:v>43.116666666666674</c:v>
                </c:pt>
                <c:pt idx="157">
                  <c:v>44.583333333333336</c:v>
                </c:pt>
                <c:pt idx="158">
                  <c:v>43.050000000000004</c:v>
                </c:pt>
                <c:pt idx="159">
                  <c:v>40.800000000000004</c:v>
                </c:pt>
                <c:pt idx="160">
                  <c:v>43.18333333333333</c:v>
                </c:pt>
                <c:pt idx="161">
                  <c:v>46.949999999999996</c:v>
                </c:pt>
                <c:pt idx="162">
                  <c:v>48.483333333333341</c:v>
                </c:pt>
                <c:pt idx="163">
                  <c:v>47.666666666666664</c:v>
                </c:pt>
                <c:pt idx="164">
                  <c:v>48.6</c:v>
                </c:pt>
                <c:pt idx="165">
                  <c:v>51.800000000000004</c:v>
                </c:pt>
                <c:pt idx="166">
                  <c:v>51.449999999999996</c:v>
                </c:pt>
                <c:pt idx="167">
                  <c:v>53.783333333333339</c:v>
                </c:pt>
                <c:pt idx="168">
                  <c:v>51.933333333333337</c:v>
                </c:pt>
                <c:pt idx="169">
                  <c:v>51.6</c:v>
                </c:pt>
                <c:pt idx="170">
                  <c:v>60.333333333333336</c:v>
                </c:pt>
                <c:pt idx="171">
                  <c:v>73.699999999999989</c:v>
                </c:pt>
                <c:pt idx="172">
                  <c:v>84.833333333333343</c:v>
                </c:pt>
                <c:pt idx="173">
                  <c:v>86.583333333333329</c:v>
                </c:pt>
                <c:pt idx="174">
                  <c:v>86.84999999999998</c:v>
                </c:pt>
                <c:pt idx="175">
                  <c:v>81.916666666666657</c:v>
                </c:pt>
                <c:pt idx="176">
                  <c:v>70.683333333333337</c:v>
                </c:pt>
                <c:pt idx="177">
                  <c:v>63.416666666666664</c:v>
                </c:pt>
                <c:pt idx="178">
                  <c:v>47.583333333333336</c:v>
                </c:pt>
                <c:pt idx="179">
                  <c:v>42.45</c:v>
                </c:pt>
                <c:pt idx="180">
                  <c:v>34.449999999999996</c:v>
                </c:pt>
                <c:pt idx="181">
                  <c:v>32.4</c:v>
                </c:pt>
                <c:pt idx="182">
                  <c:v>30.650000000000002</c:v>
                </c:pt>
                <c:pt idx="183">
                  <c:v>27.433333333333334</c:v>
                </c:pt>
                <c:pt idx="184">
                  <c:v>24.849999999999998</c:v>
                </c:pt>
                <c:pt idx="185">
                  <c:v>32.06666666666667</c:v>
                </c:pt>
                <c:pt idx="186">
                  <c:v>43.066666666666663</c:v>
                </c:pt>
                <c:pt idx="187">
                  <c:v>45.033333333333331</c:v>
                </c:pt>
                <c:pt idx="188">
                  <c:v>48.433333333333337</c:v>
                </c:pt>
                <c:pt idx="189">
                  <c:v>53.383333333333326</c:v>
                </c:pt>
                <c:pt idx="190">
                  <c:v>58.883333333333333</c:v>
                </c:pt>
                <c:pt idx="191">
                  <c:v>63.866666666666667</c:v>
                </c:pt>
                <c:pt idx="192">
                  <c:v>65.100000000000009</c:v>
                </c:pt>
                <c:pt idx="193">
                  <c:v>66.3</c:v>
                </c:pt>
                <c:pt idx="194">
                  <c:v>67.55</c:v>
                </c:pt>
                <c:pt idx="195">
                  <c:v>70.083333333333343</c:v>
                </c:pt>
                <c:pt idx="196">
                  <c:v>73.333333333333329</c:v>
                </c:pt>
                <c:pt idx="197">
                  <c:v>70.883333333333326</c:v>
                </c:pt>
                <c:pt idx="198">
                  <c:v>70.116666666666674</c:v>
                </c:pt>
                <c:pt idx="199">
                  <c:v>70.13333333333334</c:v>
                </c:pt>
                <c:pt idx="200">
                  <c:v>61.983333333333327</c:v>
                </c:pt>
                <c:pt idx="201">
                  <c:v>49.416666666666664</c:v>
                </c:pt>
                <c:pt idx="202">
                  <c:v>43.666666666666664</c:v>
                </c:pt>
                <c:pt idx="203">
                  <c:v>39.199999999999996</c:v>
                </c:pt>
                <c:pt idx="204">
                  <c:v>34</c:v>
                </c:pt>
                <c:pt idx="205">
                  <c:v>31.416666666666668</c:v>
                </c:pt>
                <c:pt idx="206">
                  <c:v>29.7</c:v>
                </c:pt>
                <c:pt idx="207">
                  <c:v>26.933333333333334</c:v>
                </c:pt>
                <c:pt idx="208">
                  <c:v>28.700000000000003</c:v>
                </c:pt>
                <c:pt idx="209">
                  <c:v>35.15</c:v>
                </c:pt>
                <c:pt idx="210">
                  <c:v>41.25</c:v>
                </c:pt>
                <c:pt idx="211">
                  <c:v>44.816666666666663</c:v>
                </c:pt>
                <c:pt idx="212">
                  <c:v>49.816666666666663</c:v>
                </c:pt>
                <c:pt idx="213">
                  <c:v>59.583333333333336</c:v>
                </c:pt>
                <c:pt idx="214">
                  <c:v>62.083333333333336</c:v>
                </c:pt>
                <c:pt idx="215">
                  <c:v>66.583333333333329</c:v>
                </c:pt>
                <c:pt idx="216">
                  <c:v>71.7</c:v>
                </c:pt>
                <c:pt idx="217">
                  <c:v>73.88333333333334</c:v>
                </c:pt>
                <c:pt idx="218">
                  <c:v>74.75</c:v>
                </c:pt>
                <c:pt idx="219">
                  <c:v>75.266666666666666</c:v>
                </c:pt>
                <c:pt idx="220">
                  <c:v>76.783333333333346</c:v>
                </c:pt>
                <c:pt idx="221">
                  <c:v>80.716666666666683</c:v>
                </c:pt>
                <c:pt idx="222">
                  <c:v>82.816666666666663</c:v>
                </c:pt>
                <c:pt idx="223">
                  <c:v>80.766666666666666</c:v>
                </c:pt>
                <c:pt idx="224">
                  <c:v>69.683333333333323</c:v>
                </c:pt>
                <c:pt idx="225">
                  <c:v>58.283333333333331</c:v>
                </c:pt>
                <c:pt idx="226">
                  <c:v>49.216666666666669</c:v>
                </c:pt>
                <c:pt idx="227">
                  <c:v>37.733333333333334</c:v>
                </c:pt>
                <c:pt idx="228">
                  <c:v>26.733333333333334</c:v>
                </c:pt>
                <c:pt idx="229">
                  <c:v>29.083333333333332</c:v>
                </c:pt>
                <c:pt idx="230">
                  <c:v>35.31666666666667</c:v>
                </c:pt>
                <c:pt idx="231">
                  <c:v>38.383333333333333</c:v>
                </c:pt>
                <c:pt idx="232">
                  <c:v>34.733333333333334</c:v>
                </c:pt>
                <c:pt idx="233">
                  <c:v>36.25</c:v>
                </c:pt>
                <c:pt idx="234">
                  <c:v>41.983333333333327</c:v>
                </c:pt>
                <c:pt idx="235">
                  <c:v>45.583333333333336</c:v>
                </c:pt>
                <c:pt idx="236">
                  <c:v>50.783333333333331</c:v>
                </c:pt>
                <c:pt idx="237">
                  <c:v>63.266666666666673</c:v>
                </c:pt>
                <c:pt idx="238">
                  <c:v>65.083333333333343</c:v>
                </c:pt>
                <c:pt idx="239">
                  <c:v>63.983333333333327</c:v>
                </c:pt>
                <c:pt idx="240">
                  <c:v>66.816666666666663</c:v>
                </c:pt>
                <c:pt idx="241">
                  <c:v>67.666666666666671</c:v>
                </c:pt>
                <c:pt idx="242">
                  <c:v>69.116666666666674</c:v>
                </c:pt>
                <c:pt idx="243">
                  <c:v>72.13333333333334</c:v>
                </c:pt>
                <c:pt idx="244">
                  <c:v>68.083333333333329</c:v>
                </c:pt>
                <c:pt idx="245">
                  <c:v>63.6</c:v>
                </c:pt>
                <c:pt idx="246">
                  <c:v>65.116666666666674</c:v>
                </c:pt>
                <c:pt idx="247">
                  <c:v>70.766666666666666</c:v>
                </c:pt>
                <c:pt idx="248">
                  <c:v>70.366666666666674</c:v>
                </c:pt>
                <c:pt idx="249">
                  <c:v>66.983333333333334</c:v>
                </c:pt>
                <c:pt idx="250">
                  <c:v>65.466666666666669</c:v>
                </c:pt>
                <c:pt idx="251">
                  <c:v>63.016666666666659</c:v>
                </c:pt>
                <c:pt idx="252">
                  <c:v>55.783333333333339</c:v>
                </c:pt>
                <c:pt idx="253">
                  <c:v>45.833333333333336</c:v>
                </c:pt>
                <c:pt idx="254">
                  <c:v>48.85</c:v>
                </c:pt>
                <c:pt idx="255">
                  <c:v>51.199999999999996</c:v>
                </c:pt>
                <c:pt idx="256">
                  <c:v>54.266666666666659</c:v>
                </c:pt>
                <c:pt idx="257">
                  <c:v>57.766666666666673</c:v>
                </c:pt>
                <c:pt idx="258">
                  <c:v>58.033333333333331</c:v>
                </c:pt>
                <c:pt idx="259">
                  <c:v>62.300000000000004</c:v>
                </c:pt>
                <c:pt idx="260">
                  <c:v>65.416666666666671</c:v>
                </c:pt>
                <c:pt idx="261">
                  <c:v>69.25</c:v>
                </c:pt>
                <c:pt idx="262">
                  <c:v>71.983333333333334</c:v>
                </c:pt>
                <c:pt idx="263">
                  <c:v>68.516666666666666</c:v>
                </c:pt>
                <c:pt idx="264">
                  <c:v>69.916666666666671</c:v>
                </c:pt>
                <c:pt idx="265">
                  <c:v>71.516666666666666</c:v>
                </c:pt>
                <c:pt idx="266">
                  <c:v>72.566666666666663</c:v>
                </c:pt>
                <c:pt idx="267">
                  <c:v>73.583333333333329</c:v>
                </c:pt>
                <c:pt idx="268">
                  <c:v>76.016666666666666</c:v>
                </c:pt>
                <c:pt idx="269">
                  <c:v>77.233333333333334</c:v>
                </c:pt>
                <c:pt idx="270">
                  <c:v>78.183333333333323</c:v>
                </c:pt>
                <c:pt idx="271">
                  <c:v>77.050000000000011</c:v>
                </c:pt>
                <c:pt idx="272">
                  <c:v>72.233333333333334</c:v>
                </c:pt>
                <c:pt idx="273">
                  <c:v>69.283333333333331</c:v>
                </c:pt>
                <c:pt idx="274">
                  <c:v>64.333333333333329</c:v>
                </c:pt>
                <c:pt idx="275">
                  <c:v>60.85</c:v>
                </c:pt>
                <c:pt idx="276">
                  <c:v>55.449999999999996</c:v>
                </c:pt>
                <c:pt idx="277">
                  <c:v>52.68333333333333</c:v>
                </c:pt>
                <c:pt idx="278">
                  <c:v>55.199999999999996</c:v>
                </c:pt>
                <c:pt idx="279">
                  <c:v>58.65</c:v>
                </c:pt>
                <c:pt idx="280">
                  <c:v>62.816666666666663</c:v>
                </c:pt>
                <c:pt idx="281">
                  <c:v>64.63333333333334</c:v>
                </c:pt>
                <c:pt idx="282">
                  <c:v>64.349999999999994</c:v>
                </c:pt>
                <c:pt idx="283">
                  <c:v>67.36666666666666</c:v>
                </c:pt>
                <c:pt idx="284">
                  <c:v>68.433333333333323</c:v>
                </c:pt>
                <c:pt idx="285">
                  <c:v>66.716666666666669</c:v>
                </c:pt>
                <c:pt idx="286">
                  <c:v>71.833333333333329</c:v>
                </c:pt>
                <c:pt idx="287">
                  <c:v>77.36666666666666</c:v>
                </c:pt>
                <c:pt idx="288">
                  <c:v>73.733333333333334</c:v>
                </c:pt>
                <c:pt idx="289">
                  <c:v>78.849999999999994</c:v>
                </c:pt>
                <c:pt idx="290">
                  <c:v>80.550000000000011</c:v>
                </c:pt>
                <c:pt idx="291">
                  <c:v>83.516666666666666</c:v>
                </c:pt>
                <c:pt idx="292">
                  <c:v>84.199999999999989</c:v>
                </c:pt>
                <c:pt idx="293">
                  <c:v>83.05</c:v>
                </c:pt>
                <c:pt idx="294">
                  <c:v>83.7</c:v>
                </c:pt>
                <c:pt idx="295">
                  <c:v>81</c:v>
                </c:pt>
                <c:pt idx="296">
                  <c:v>80.083333333333329</c:v>
                </c:pt>
                <c:pt idx="297">
                  <c:v>75.649999999999991</c:v>
                </c:pt>
                <c:pt idx="298">
                  <c:v>67.283333333333317</c:v>
                </c:pt>
                <c:pt idx="299">
                  <c:v>63.033333333333331</c:v>
                </c:pt>
                <c:pt idx="300">
                  <c:v>58.6</c:v>
                </c:pt>
                <c:pt idx="301">
                  <c:v>58.616666666666674</c:v>
                </c:pt>
                <c:pt idx="302">
                  <c:v>52.916666666666664</c:v>
                </c:pt>
                <c:pt idx="303">
                  <c:v>52.199999999999996</c:v>
                </c:pt>
                <c:pt idx="304">
                  <c:v>55.06666666666667</c:v>
                </c:pt>
                <c:pt idx="305">
                  <c:v>54.666666666666664</c:v>
                </c:pt>
                <c:pt idx="306">
                  <c:v>58.683333333333337</c:v>
                </c:pt>
                <c:pt idx="307">
                  <c:v>60.966666666666669</c:v>
                </c:pt>
                <c:pt idx="308">
                  <c:v>65.883333333333326</c:v>
                </c:pt>
                <c:pt idx="309">
                  <c:v>67.583333333333329</c:v>
                </c:pt>
                <c:pt idx="310">
                  <c:v>78.38333333333334</c:v>
                </c:pt>
                <c:pt idx="311">
                  <c:v>76.400000000000006</c:v>
                </c:pt>
                <c:pt idx="312">
                  <c:v>77.433333333333323</c:v>
                </c:pt>
                <c:pt idx="313">
                  <c:v>79.95</c:v>
                </c:pt>
                <c:pt idx="314">
                  <c:v>79.816666666666663</c:v>
                </c:pt>
                <c:pt idx="315">
                  <c:v>79.316666666666663</c:v>
                </c:pt>
                <c:pt idx="316">
                  <c:v>75.333333333333329</c:v>
                </c:pt>
                <c:pt idx="317">
                  <c:v>72.75</c:v>
                </c:pt>
                <c:pt idx="318">
                  <c:v>74.61666666666666</c:v>
                </c:pt>
                <c:pt idx="319">
                  <c:v>75.716666666666683</c:v>
                </c:pt>
                <c:pt idx="320">
                  <c:v>68</c:v>
                </c:pt>
                <c:pt idx="321">
                  <c:v>62.316666666666663</c:v>
                </c:pt>
                <c:pt idx="322">
                  <c:v>52.216666666666669</c:v>
                </c:pt>
                <c:pt idx="323">
                  <c:v>51.199999999999996</c:v>
                </c:pt>
                <c:pt idx="324">
                  <c:v>44.449999999999996</c:v>
                </c:pt>
                <c:pt idx="325">
                  <c:v>40.916666666666664</c:v>
                </c:pt>
                <c:pt idx="326">
                  <c:v>41.733333333333334</c:v>
                </c:pt>
                <c:pt idx="327">
                  <c:v>40.683333333333337</c:v>
                </c:pt>
                <c:pt idx="328">
                  <c:v>40.583333333333336</c:v>
                </c:pt>
                <c:pt idx="329">
                  <c:v>39.799999999999997</c:v>
                </c:pt>
                <c:pt idx="330">
                  <c:v>38.68333333333333</c:v>
                </c:pt>
                <c:pt idx="331">
                  <c:v>45.483333333333327</c:v>
                </c:pt>
                <c:pt idx="332">
                  <c:v>44.783333333333339</c:v>
                </c:pt>
                <c:pt idx="333">
                  <c:v>41.383333333333333</c:v>
                </c:pt>
                <c:pt idx="334">
                  <c:v>33.916666666666664</c:v>
                </c:pt>
                <c:pt idx="335">
                  <c:v>32.516666666666666</c:v>
                </c:pt>
                <c:pt idx="336">
                  <c:v>37.049999999999997</c:v>
                </c:pt>
                <c:pt idx="337">
                  <c:v>35.400000000000006</c:v>
                </c:pt>
                <c:pt idx="338">
                  <c:v>38.549999999999997</c:v>
                </c:pt>
                <c:pt idx="339">
                  <c:v>38.75</c:v>
                </c:pt>
                <c:pt idx="340">
                  <c:v>40.316666666666663</c:v>
                </c:pt>
                <c:pt idx="341">
                  <c:v>49.75</c:v>
                </c:pt>
                <c:pt idx="342">
                  <c:v>61.25</c:v>
                </c:pt>
                <c:pt idx="343">
                  <c:v>51.733333333333327</c:v>
                </c:pt>
                <c:pt idx="344">
                  <c:v>47.6</c:v>
                </c:pt>
                <c:pt idx="345">
                  <c:v>36.133333333333333</c:v>
                </c:pt>
                <c:pt idx="346">
                  <c:v>34.966666666666669</c:v>
                </c:pt>
                <c:pt idx="347">
                  <c:v>33.799999999999997</c:v>
                </c:pt>
                <c:pt idx="348">
                  <c:v>31.799999999999997</c:v>
                </c:pt>
                <c:pt idx="349">
                  <c:v>29.649999999999995</c:v>
                </c:pt>
                <c:pt idx="350">
                  <c:v>27.383333333333329</c:v>
                </c:pt>
                <c:pt idx="351">
                  <c:v>27.266666666666666</c:v>
                </c:pt>
                <c:pt idx="352">
                  <c:v>28.266666666666666</c:v>
                </c:pt>
                <c:pt idx="353">
                  <c:v>32.533333333333331</c:v>
                </c:pt>
                <c:pt idx="354">
                  <c:v>36.583333333333336</c:v>
                </c:pt>
                <c:pt idx="355">
                  <c:v>38.75</c:v>
                </c:pt>
                <c:pt idx="356">
                  <c:v>33.283333333333331</c:v>
                </c:pt>
                <c:pt idx="357">
                  <c:v>28</c:v>
                </c:pt>
                <c:pt idx="358">
                  <c:v>21.200000000000003</c:v>
                </c:pt>
                <c:pt idx="359">
                  <c:v>27.316666666666666</c:v>
                </c:pt>
                <c:pt idx="360">
                  <c:v>37.333333333333336</c:v>
                </c:pt>
                <c:pt idx="361">
                  <c:v>65.55</c:v>
                </c:pt>
                <c:pt idx="362">
                  <c:v>65.466666666666669</c:v>
                </c:pt>
                <c:pt idx="363">
                  <c:v>56.9</c:v>
                </c:pt>
                <c:pt idx="364">
                  <c:v>29.833333333333332</c:v>
                </c:pt>
                <c:pt idx="365">
                  <c:v>26.900000000000002</c:v>
                </c:pt>
                <c:pt idx="366">
                  <c:v>25.5</c:v>
                </c:pt>
                <c:pt idx="367">
                  <c:v>25.933333333333334</c:v>
                </c:pt>
                <c:pt idx="368">
                  <c:v>34.416666666666671</c:v>
                </c:pt>
                <c:pt idx="369">
                  <c:v>35.466666666666669</c:v>
                </c:pt>
                <c:pt idx="370">
                  <c:v>32.81666666666667</c:v>
                </c:pt>
                <c:pt idx="371">
                  <c:v>31.766666666666666</c:v>
                </c:pt>
                <c:pt idx="372">
                  <c:v>26.966666666666669</c:v>
                </c:pt>
                <c:pt idx="373">
                  <c:v>26.650000000000002</c:v>
                </c:pt>
                <c:pt idx="374">
                  <c:v>27.733333333333334</c:v>
                </c:pt>
                <c:pt idx="375">
                  <c:v>25.7</c:v>
                </c:pt>
                <c:pt idx="376">
                  <c:v>26.25</c:v>
                </c:pt>
                <c:pt idx="377">
                  <c:v>29.866666666666671</c:v>
                </c:pt>
                <c:pt idx="378">
                  <c:v>35.299999999999997</c:v>
                </c:pt>
                <c:pt idx="379">
                  <c:v>37.183333333333337</c:v>
                </c:pt>
                <c:pt idx="380">
                  <c:v>36.5</c:v>
                </c:pt>
                <c:pt idx="381">
                  <c:v>39.533333333333331</c:v>
                </c:pt>
                <c:pt idx="382">
                  <c:v>36.35</c:v>
                </c:pt>
                <c:pt idx="383">
                  <c:v>45.85</c:v>
                </c:pt>
                <c:pt idx="384">
                  <c:v>52.15</c:v>
                </c:pt>
                <c:pt idx="385">
                  <c:v>56.016666666666659</c:v>
                </c:pt>
                <c:pt idx="386">
                  <c:v>58.016666666666673</c:v>
                </c:pt>
                <c:pt idx="387">
                  <c:v>61.283333333333331</c:v>
                </c:pt>
                <c:pt idx="388">
                  <c:v>58.016666666666659</c:v>
                </c:pt>
                <c:pt idx="389">
                  <c:v>61.916666666666679</c:v>
                </c:pt>
                <c:pt idx="390">
                  <c:v>65.816666666666663</c:v>
                </c:pt>
                <c:pt idx="391">
                  <c:v>60.849999999999994</c:v>
                </c:pt>
                <c:pt idx="392">
                  <c:v>44.300000000000004</c:v>
                </c:pt>
                <c:pt idx="393">
                  <c:v>29.683333333333334</c:v>
                </c:pt>
                <c:pt idx="394">
                  <c:v>25.7</c:v>
                </c:pt>
                <c:pt idx="395">
                  <c:v>26.683333333333334</c:v>
                </c:pt>
                <c:pt idx="396">
                  <c:v>28.083333333333332</c:v>
                </c:pt>
                <c:pt idx="397">
                  <c:v>27.316666666666666</c:v>
                </c:pt>
                <c:pt idx="398">
                  <c:v>24.400000000000002</c:v>
                </c:pt>
                <c:pt idx="399">
                  <c:v>21.533333333333331</c:v>
                </c:pt>
                <c:pt idx="400">
                  <c:v>24.333333333333332</c:v>
                </c:pt>
                <c:pt idx="401">
                  <c:v>27.616666666666664</c:v>
                </c:pt>
                <c:pt idx="402">
                  <c:v>27.666666666666668</c:v>
                </c:pt>
                <c:pt idx="403">
                  <c:v>28.133333333333336</c:v>
                </c:pt>
                <c:pt idx="404">
                  <c:v>29.666666666666668</c:v>
                </c:pt>
                <c:pt idx="405">
                  <c:v>29.283333333333335</c:v>
                </c:pt>
                <c:pt idx="406">
                  <c:v>28.916666666666668</c:v>
                </c:pt>
                <c:pt idx="407">
                  <c:v>38.1</c:v>
                </c:pt>
                <c:pt idx="408">
                  <c:v>50.79999999999999</c:v>
                </c:pt>
                <c:pt idx="409">
                  <c:v>55.833333333333336</c:v>
                </c:pt>
                <c:pt idx="410">
                  <c:v>58.683333333333337</c:v>
                </c:pt>
                <c:pt idx="411">
                  <c:v>62.550000000000004</c:v>
                </c:pt>
                <c:pt idx="412">
                  <c:v>60.883333333333333</c:v>
                </c:pt>
                <c:pt idx="413">
                  <c:v>61.216666666666669</c:v>
                </c:pt>
                <c:pt idx="414">
                  <c:v>57.133333333333333</c:v>
                </c:pt>
                <c:pt idx="415">
                  <c:v>57.433333333333337</c:v>
                </c:pt>
                <c:pt idx="416">
                  <c:v>49.366666666666667</c:v>
                </c:pt>
                <c:pt idx="417">
                  <c:v>40.966666666666669</c:v>
                </c:pt>
                <c:pt idx="418">
                  <c:v>38.483333333333327</c:v>
                </c:pt>
                <c:pt idx="419">
                  <c:v>33.483333333333334</c:v>
                </c:pt>
                <c:pt idx="420">
                  <c:v>23.883333333333329</c:v>
                </c:pt>
                <c:pt idx="421">
                  <c:v>22.05</c:v>
                </c:pt>
                <c:pt idx="422">
                  <c:v>24.799999999999997</c:v>
                </c:pt>
                <c:pt idx="423">
                  <c:v>24.033333333333331</c:v>
                </c:pt>
                <c:pt idx="424">
                  <c:v>26.983333333333331</c:v>
                </c:pt>
                <c:pt idx="425">
                  <c:v>30.083333333333332</c:v>
                </c:pt>
                <c:pt idx="426">
                  <c:v>32.866666666666667</c:v>
                </c:pt>
                <c:pt idx="427">
                  <c:v>34.366666666666667</c:v>
                </c:pt>
                <c:pt idx="428">
                  <c:v>40.483333333333334</c:v>
                </c:pt>
                <c:pt idx="429">
                  <c:v>42.666666666666664</c:v>
                </c:pt>
                <c:pt idx="430">
                  <c:v>49.699999999999996</c:v>
                </c:pt>
                <c:pt idx="431">
                  <c:v>53.216666666666669</c:v>
                </c:pt>
                <c:pt idx="432">
                  <c:v>54.25</c:v>
                </c:pt>
                <c:pt idx="433">
                  <c:v>56.216666666666661</c:v>
                </c:pt>
                <c:pt idx="434">
                  <c:v>55.6</c:v>
                </c:pt>
                <c:pt idx="435">
                  <c:v>52.466666666666669</c:v>
                </c:pt>
                <c:pt idx="436">
                  <c:v>51.25</c:v>
                </c:pt>
                <c:pt idx="437">
                  <c:v>49.716666666666669</c:v>
                </c:pt>
                <c:pt idx="438">
                  <c:v>51.933333333333337</c:v>
                </c:pt>
                <c:pt idx="439">
                  <c:v>56.949999999999996</c:v>
                </c:pt>
                <c:pt idx="440">
                  <c:v>53.4</c:v>
                </c:pt>
                <c:pt idx="441">
                  <c:v>50.800000000000004</c:v>
                </c:pt>
                <c:pt idx="442">
                  <c:v>50.5</c:v>
                </c:pt>
                <c:pt idx="443">
                  <c:v>52.35</c:v>
                </c:pt>
                <c:pt idx="444">
                  <c:v>51.583333333333336</c:v>
                </c:pt>
                <c:pt idx="445">
                  <c:v>46.016666666666659</c:v>
                </c:pt>
                <c:pt idx="446">
                  <c:v>43.15</c:v>
                </c:pt>
                <c:pt idx="447">
                  <c:v>42.333333333333329</c:v>
                </c:pt>
                <c:pt idx="448">
                  <c:v>43.083333333333336</c:v>
                </c:pt>
                <c:pt idx="449">
                  <c:v>35.633333333333333</c:v>
                </c:pt>
                <c:pt idx="450">
                  <c:v>36.1</c:v>
                </c:pt>
                <c:pt idx="451">
                  <c:v>43.516666666666673</c:v>
                </c:pt>
                <c:pt idx="452">
                  <c:v>56.366666666666674</c:v>
                </c:pt>
                <c:pt idx="453">
                  <c:v>68.083333333333329</c:v>
                </c:pt>
                <c:pt idx="454">
                  <c:v>73.349999999999994</c:v>
                </c:pt>
                <c:pt idx="455">
                  <c:v>67.25</c:v>
                </c:pt>
                <c:pt idx="456">
                  <c:v>73</c:v>
                </c:pt>
                <c:pt idx="457">
                  <c:v>70.216666666666669</c:v>
                </c:pt>
                <c:pt idx="458">
                  <c:v>66.166666666666671</c:v>
                </c:pt>
                <c:pt idx="459">
                  <c:v>61.4</c:v>
                </c:pt>
                <c:pt idx="460">
                  <c:v>63.083333333333336</c:v>
                </c:pt>
                <c:pt idx="461">
                  <c:v>63.016666666666673</c:v>
                </c:pt>
                <c:pt idx="462">
                  <c:v>62.216666666666661</c:v>
                </c:pt>
                <c:pt idx="463">
                  <c:v>58.85</c:v>
                </c:pt>
                <c:pt idx="464">
                  <c:v>55.233333333333327</c:v>
                </c:pt>
                <c:pt idx="465">
                  <c:v>79.483333333333334</c:v>
                </c:pt>
                <c:pt idx="466">
                  <c:v>71.116666666666674</c:v>
                </c:pt>
                <c:pt idx="467">
                  <c:v>68.7</c:v>
                </c:pt>
                <c:pt idx="468">
                  <c:v>68.733333333333334</c:v>
                </c:pt>
                <c:pt idx="469">
                  <c:v>79.416666666666671</c:v>
                </c:pt>
                <c:pt idx="470">
                  <c:v>83.866666666666674</c:v>
                </c:pt>
                <c:pt idx="471">
                  <c:v>85.633333333333326</c:v>
                </c:pt>
                <c:pt idx="472">
                  <c:v>91.149999999999991</c:v>
                </c:pt>
                <c:pt idx="473">
                  <c:v>93.36666666666666</c:v>
                </c:pt>
                <c:pt idx="474">
                  <c:v>93.066666666666663</c:v>
                </c:pt>
                <c:pt idx="475">
                  <c:v>91.916666666666671</c:v>
                </c:pt>
                <c:pt idx="476">
                  <c:v>89.133333333333326</c:v>
                </c:pt>
                <c:pt idx="477">
                  <c:v>76.616666666666674</c:v>
                </c:pt>
                <c:pt idx="478">
                  <c:v>73.333333333333329</c:v>
                </c:pt>
                <c:pt idx="479">
                  <c:v>83.933333333333337</c:v>
                </c:pt>
                <c:pt idx="480">
                  <c:v>81.45</c:v>
                </c:pt>
                <c:pt idx="481">
                  <c:v>75.133333333333326</c:v>
                </c:pt>
                <c:pt idx="482">
                  <c:v>74.033333333333346</c:v>
                </c:pt>
                <c:pt idx="483">
                  <c:v>81.683333333333337</c:v>
                </c:pt>
                <c:pt idx="484">
                  <c:v>82.033333333333331</c:v>
                </c:pt>
                <c:pt idx="485">
                  <c:v>80.066666666666663</c:v>
                </c:pt>
                <c:pt idx="486">
                  <c:v>69.116666666666674</c:v>
                </c:pt>
                <c:pt idx="487">
                  <c:v>74.283333333333331</c:v>
                </c:pt>
                <c:pt idx="488">
                  <c:v>74.783333333333317</c:v>
                </c:pt>
                <c:pt idx="489">
                  <c:v>76.033333333333317</c:v>
                </c:pt>
                <c:pt idx="490">
                  <c:v>73.333333333333329</c:v>
                </c:pt>
                <c:pt idx="491">
                  <c:v>67.36666666666666</c:v>
                </c:pt>
                <c:pt idx="492">
                  <c:v>62.483333333333327</c:v>
                </c:pt>
                <c:pt idx="493">
                  <c:v>51.533333333333331</c:v>
                </c:pt>
                <c:pt idx="494">
                  <c:v>41.966666666666669</c:v>
                </c:pt>
                <c:pt idx="495">
                  <c:v>43.566666666666663</c:v>
                </c:pt>
                <c:pt idx="496">
                  <c:v>44.81666666666667</c:v>
                </c:pt>
                <c:pt idx="497">
                  <c:v>49.183333333333337</c:v>
                </c:pt>
                <c:pt idx="498">
                  <c:v>58.616666666666667</c:v>
                </c:pt>
                <c:pt idx="499">
                  <c:v>62.733333333333327</c:v>
                </c:pt>
                <c:pt idx="500">
                  <c:v>63.616666666666674</c:v>
                </c:pt>
                <c:pt idx="501">
                  <c:v>72.933333333333323</c:v>
                </c:pt>
                <c:pt idx="502">
                  <c:v>73.466666666666654</c:v>
                </c:pt>
                <c:pt idx="503">
                  <c:v>74.566666666666663</c:v>
                </c:pt>
                <c:pt idx="504">
                  <c:v>77.666666666666671</c:v>
                </c:pt>
                <c:pt idx="505">
                  <c:v>81.499999999999986</c:v>
                </c:pt>
                <c:pt idx="506">
                  <c:v>80.316666666666663</c:v>
                </c:pt>
                <c:pt idx="507">
                  <c:v>80.166666666666671</c:v>
                </c:pt>
                <c:pt idx="508">
                  <c:v>84.183333333333337</c:v>
                </c:pt>
                <c:pt idx="509">
                  <c:v>82.383333333333326</c:v>
                </c:pt>
                <c:pt idx="510">
                  <c:v>79.849999999999994</c:v>
                </c:pt>
                <c:pt idx="511">
                  <c:v>75.61666666666666</c:v>
                </c:pt>
                <c:pt idx="512">
                  <c:v>67.61666666666666</c:v>
                </c:pt>
                <c:pt idx="513">
                  <c:v>58.716666666666669</c:v>
                </c:pt>
                <c:pt idx="514">
                  <c:v>55.4</c:v>
                </c:pt>
                <c:pt idx="515">
                  <c:v>54.916666666666679</c:v>
                </c:pt>
                <c:pt idx="516">
                  <c:v>50.999999999999993</c:v>
                </c:pt>
                <c:pt idx="517">
                  <c:v>47.333333333333336</c:v>
                </c:pt>
                <c:pt idx="518">
                  <c:v>48.933333333333337</c:v>
                </c:pt>
                <c:pt idx="519">
                  <c:v>50.29999999999999</c:v>
                </c:pt>
                <c:pt idx="520">
                  <c:v>50.266666666666673</c:v>
                </c:pt>
                <c:pt idx="521">
                  <c:v>53.966666666666669</c:v>
                </c:pt>
                <c:pt idx="522">
                  <c:v>60.816666666666663</c:v>
                </c:pt>
                <c:pt idx="523">
                  <c:v>62.033333333333331</c:v>
                </c:pt>
                <c:pt idx="524">
                  <c:v>60.983333333333327</c:v>
                </c:pt>
                <c:pt idx="525">
                  <c:v>69.11666666666666</c:v>
                </c:pt>
                <c:pt idx="526">
                  <c:v>65.116666666666674</c:v>
                </c:pt>
                <c:pt idx="527">
                  <c:v>63.04999999999999</c:v>
                </c:pt>
                <c:pt idx="528">
                  <c:v>74.25</c:v>
                </c:pt>
                <c:pt idx="529">
                  <c:v>79.983333333333334</c:v>
                </c:pt>
                <c:pt idx="530">
                  <c:v>82.433333333333337</c:v>
                </c:pt>
                <c:pt idx="531">
                  <c:v>84.216666666666654</c:v>
                </c:pt>
                <c:pt idx="532">
                  <c:v>85</c:v>
                </c:pt>
                <c:pt idx="533">
                  <c:v>82.466666666666669</c:v>
                </c:pt>
                <c:pt idx="534">
                  <c:v>84.316666666666663</c:v>
                </c:pt>
                <c:pt idx="535">
                  <c:v>82.966666666666683</c:v>
                </c:pt>
                <c:pt idx="536">
                  <c:v>71.216666666666683</c:v>
                </c:pt>
                <c:pt idx="537">
                  <c:v>59.81666666666667</c:v>
                </c:pt>
                <c:pt idx="538">
                  <c:v>52.883333333333333</c:v>
                </c:pt>
                <c:pt idx="539">
                  <c:v>43.516666666666659</c:v>
                </c:pt>
                <c:pt idx="540">
                  <c:v>41.283333333333331</c:v>
                </c:pt>
                <c:pt idx="541">
                  <c:v>41.916666666666664</c:v>
                </c:pt>
                <c:pt idx="542">
                  <c:v>40.9</c:v>
                </c:pt>
                <c:pt idx="543">
                  <c:v>43.016666666666673</c:v>
                </c:pt>
                <c:pt idx="544">
                  <c:v>43.849999999999994</c:v>
                </c:pt>
                <c:pt idx="545">
                  <c:v>45.766666666666659</c:v>
                </c:pt>
                <c:pt idx="546">
                  <c:v>50.783333333333331</c:v>
                </c:pt>
                <c:pt idx="547">
                  <c:v>53.70000000000001</c:v>
                </c:pt>
                <c:pt idx="548">
                  <c:v>49.683333333333337</c:v>
                </c:pt>
                <c:pt idx="549">
                  <c:v>59.449999999999996</c:v>
                </c:pt>
                <c:pt idx="550">
                  <c:v>64.716666666666669</c:v>
                </c:pt>
                <c:pt idx="551">
                  <c:v>66.966666666666669</c:v>
                </c:pt>
                <c:pt idx="552">
                  <c:v>72.983333333333334</c:v>
                </c:pt>
                <c:pt idx="553">
                  <c:v>76.333333333333329</c:v>
                </c:pt>
                <c:pt idx="554">
                  <c:v>79.466666666666654</c:v>
                </c:pt>
                <c:pt idx="555">
                  <c:v>80.099999999999994</c:v>
                </c:pt>
                <c:pt idx="556">
                  <c:v>76.899999999999991</c:v>
                </c:pt>
                <c:pt idx="557">
                  <c:v>78.333333333333329</c:v>
                </c:pt>
                <c:pt idx="558">
                  <c:v>80.383333333333326</c:v>
                </c:pt>
                <c:pt idx="559">
                  <c:v>77.13333333333334</c:v>
                </c:pt>
                <c:pt idx="560">
                  <c:v>65.45</c:v>
                </c:pt>
                <c:pt idx="561">
                  <c:v>62.6</c:v>
                </c:pt>
                <c:pt idx="562">
                  <c:v>54.266666666666673</c:v>
                </c:pt>
                <c:pt idx="563">
                  <c:v>49.366666666666667</c:v>
                </c:pt>
                <c:pt idx="564">
                  <c:v>48.083333333333336</c:v>
                </c:pt>
                <c:pt idx="565">
                  <c:v>45.800000000000004</c:v>
                </c:pt>
                <c:pt idx="566">
                  <c:v>41.85</c:v>
                </c:pt>
                <c:pt idx="567">
                  <c:v>41.75</c:v>
                </c:pt>
                <c:pt idx="568">
                  <c:v>40.65</c:v>
                </c:pt>
                <c:pt idx="569">
                  <c:v>42.800000000000004</c:v>
                </c:pt>
                <c:pt idx="570">
                  <c:v>50.333333333333336</c:v>
                </c:pt>
                <c:pt idx="571">
                  <c:v>54.633333333333333</c:v>
                </c:pt>
                <c:pt idx="572">
                  <c:v>53.366666666666667</c:v>
                </c:pt>
                <c:pt idx="573">
                  <c:v>53.983333333333341</c:v>
                </c:pt>
                <c:pt idx="574">
                  <c:v>58.06666666666667</c:v>
                </c:pt>
                <c:pt idx="575">
                  <c:v>66.766666666666666</c:v>
                </c:pt>
                <c:pt idx="576">
                  <c:v>69</c:v>
                </c:pt>
                <c:pt idx="577">
                  <c:v>71.5</c:v>
                </c:pt>
                <c:pt idx="578">
                  <c:v>72.783333333333346</c:v>
                </c:pt>
                <c:pt idx="579">
                  <c:v>71.8</c:v>
                </c:pt>
                <c:pt idx="580">
                  <c:v>74.61666666666666</c:v>
                </c:pt>
                <c:pt idx="581">
                  <c:v>76.599999999999994</c:v>
                </c:pt>
                <c:pt idx="582">
                  <c:v>77.86666666666666</c:v>
                </c:pt>
                <c:pt idx="583">
                  <c:v>72.5</c:v>
                </c:pt>
                <c:pt idx="584">
                  <c:v>59.65</c:v>
                </c:pt>
                <c:pt idx="585">
                  <c:v>58.29999999999999</c:v>
                </c:pt>
                <c:pt idx="586">
                  <c:v>53.216666666666669</c:v>
                </c:pt>
                <c:pt idx="587">
                  <c:v>49.233333333333327</c:v>
                </c:pt>
                <c:pt idx="588">
                  <c:v>38.016666666666659</c:v>
                </c:pt>
                <c:pt idx="589">
                  <c:v>35.533333333333331</c:v>
                </c:pt>
                <c:pt idx="590">
                  <c:v>35.799999999999997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9568"/>
        <c:axId val="108683648"/>
      </c:lineChart>
      <c:catAx>
        <c:axId val="1086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676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1376"/>
        <c:crosses val="autoZero"/>
        <c:crossBetween val="between"/>
        <c:majorUnit val="10"/>
      </c:valAx>
      <c:catAx>
        <c:axId val="10866956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8683648"/>
        <c:crosses val="autoZero"/>
        <c:auto val="0"/>
        <c:lblAlgn val="ctr"/>
        <c:lblOffset val="100"/>
        <c:noMultiLvlLbl val="0"/>
      </c:catAx>
      <c:valAx>
        <c:axId val="1086836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95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0.68333333333333346</c:v>
                </c:pt>
                <c:pt idx="1">
                  <c:v>0.3666666666666667</c:v>
                </c:pt>
                <c:pt idx="2">
                  <c:v>8.3333333333333329E-2</c:v>
                </c:pt>
                <c:pt idx="3">
                  <c:v>6.6666666666666666E-2</c:v>
                </c:pt>
                <c:pt idx="4">
                  <c:v>0</c:v>
                </c:pt>
                <c:pt idx="5">
                  <c:v>0.16666666666666666</c:v>
                </c:pt>
                <c:pt idx="6">
                  <c:v>3.3333333333333333E-2</c:v>
                </c:pt>
                <c:pt idx="7">
                  <c:v>0.73333333333333339</c:v>
                </c:pt>
                <c:pt idx="8">
                  <c:v>0.44999999999999996</c:v>
                </c:pt>
                <c:pt idx="9">
                  <c:v>0.48333333333333334</c:v>
                </c:pt>
                <c:pt idx="10">
                  <c:v>0.91666666666666663</c:v>
                </c:pt>
                <c:pt idx="11">
                  <c:v>1.7166666666666666</c:v>
                </c:pt>
                <c:pt idx="12">
                  <c:v>1.4500000000000002</c:v>
                </c:pt>
                <c:pt idx="13">
                  <c:v>2.75</c:v>
                </c:pt>
                <c:pt idx="14">
                  <c:v>3.0333333333333332</c:v>
                </c:pt>
                <c:pt idx="15">
                  <c:v>3.0666666666666664</c:v>
                </c:pt>
                <c:pt idx="16">
                  <c:v>2.6666666666666665</c:v>
                </c:pt>
                <c:pt idx="17">
                  <c:v>2.0666666666666669</c:v>
                </c:pt>
                <c:pt idx="18">
                  <c:v>1.9666666666666666</c:v>
                </c:pt>
                <c:pt idx="19">
                  <c:v>2.0166666666666666</c:v>
                </c:pt>
                <c:pt idx="20">
                  <c:v>1.2666666666666666</c:v>
                </c:pt>
                <c:pt idx="21">
                  <c:v>1.45</c:v>
                </c:pt>
                <c:pt idx="22">
                  <c:v>1.0166666666666666</c:v>
                </c:pt>
                <c:pt idx="23">
                  <c:v>0.76666666666666672</c:v>
                </c:pt>
                <c:pt idx="24">
                  <c:v>0.43333333333333335</c:v>
                </c:pt>
                <c:pt idx="25">
                  <c:v>0.39999999999999997</c:v>
                </c:pt>
                <c:pt idx="26">
                  <c:v>0.95000000000000018</c:v>
                </c:pt>
                <c:pt idx="27">
                  <c:v>0.45</c:v>
                </c:pt>
                <c:pt idx="28">
                  <c:v>6.6666666666666666E-2</c:v>
                </c:pt>
                <c:pt idx="29">
                  <c:v>0</c:v>
                </c:pt>
                <c:pt idx="30">
                  <c:v>0.48333333333333334</c:v>
                </c:pt>
                <c:pt idx="31">
                  <c:v>0.13333333333333333</c:v>
                </c:pt>
                <c:pt idx="32">
                  <c:v>3.3333333333333333E-2</c:v>
                </c:pt>
                <c:pt idx="33">
                  <c:v>0.31666666666666671</c:v>
                </c:pt>
                <c:pt idx="34">
                  <c:v>1.1666666666666667</c:v>
                </c:pt>
                <c:pt idx="35">
                  <c:v>2.8000000000000003</c:v>
                </c:pt>
                <c:pt idx="36">
                  <c:v>4.1000000000000005</c:v>
                </c:pt>
                <c:pt idx="37">
                  <c:v>4.5</c:v>
                </c:pt>
                <c:pt idx="38">
                  <c:v>3.5833333333333335</c:v>
                </c:pt>
                <c:pt idx="39">
                  <c:v>3.4166666666666665</c:v>
                </c:pt>
                <c:pt idx="40">
                  <c:v>3.5333333333333332</c:v>
                </c:pt>
                <c:pt idx="41">
                  <c:v>3.3666666666666667</c:v>
                </c:pt>
                <c:pt idx="42">
                  <c:v>2.6333333333333333</c:v>
                </c:pt>
                <c:pt idx="43">
                  <c:v>1.7833333333333334</c:v>
                </c:pt>
                <c:pt idx="44">
                  <c:v>0.35000000000000003</c:v>
                </c:pt>
                <c:pt idx="45">
                  <c:v>0</c:v>
                </c:pt>
                <c:pt idx="46">
                  <c:v>0</c:v>
                </c:pt>
                <c:pt idx="47">
                  <c:v>0.3666666666666667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1.6666666666666666E-2</c:v>
                </c:pt>
                <c:pt idx="53">
                  <c:v>0.16666666666666666</c:v>
                </c:pt>
                <c:pt idx="54">
                  <c:v>0</c:v>
                </c:pt>
                <c:pt idx="55">
                  <c:v>0</c:v>
                </c:pt>
                <c:pt idx="56">
                  <c:v>0.21666666666666667</c:v>
                </c:pt>
                <c:pt idx="57">
                  <c:v>0.53333333333333333</c:v>
                </c:pt>
                <c:pt idx="58">
                  <c:v>1.1333333333333335</c:v>
                </c:pt>
                <c:pt idx="59">
                  <c:v>0.91666666666666663</c:v>
                </c:pt>
                <c:pt idx="60">
                  <c:v>1.0999999999999999</c:v>
                </c:pt>
                <c:pt idx="61">
                  <c:v>1.45</c:v>
                </c:pt>
                <c:pt idx="62">
                  <c:v>1.5333333333333334</c:v>
                </c:pt>
                <c:pt idx="63">
                  <c:v>2.0333333333333332</c:v>
                </c:pt>
                <c:pt idx="64">
                  <c:v>1.6666666666666667</c:v>
                </c:pt>
                <c:pt idx="65">
                  <c:v>0.89999999999999991</c:v>
                </c:pt>
                <c:pt idx="66">
                  <c:v>0.34999999999999992</c:v>
                </c:pt>
                <c:pt idx="67">
                  <c:v>0.53333333333333333</c:v>
                </c:pt>
                <c:pt idx="68">
                  <c:v>0.23333333333333336</c:v>
                </c:pt>
                <c:pt idx="69">
                  <c:v>0.15</c:v>
                </c:pt>
                <c:pt idx="70">
                  <c:v>5.000000000000001E-2</c:v>
                </c:pt>
                <c:pt idx="71">
                  <c:v>0.48333333333333323</c:v>
                </c:pt>
                <c:pt idx="72">
                  <c:v>0.73333333333333339</c:v>
                </c:pt>
                <c:pt idx="73">
                  <c:v>0.20000000000000004</c:v>
                </c:pt>
                <c:pt idx="74">
                  <c:v>0.16666666666666666</c:v>
                </c:pt>
                <c:pt idx="75">
                  <c:v>9.9999999999999992E-2</c:v>
                </c:pt>
                <c:pt idx="76">
                  <c:v>3.3333333333333333E-2</c:v>
                </c:pt>
                <c:pt idx="77">
                  <c:v>3.3333333333333333E-2</c:v>
                </c:pt>
                <c:pt idx="78">
                  <c:v>0.41666666666666669</c:v>
                </c:pt>
                <c:pt idx="79">
                  <c:v>5.000000000000001E-2</c:v>
                </c:pt>
                <c:pt idx="80">
                  <c:v>3.3333333333333333E-2</c:v>
                </c:pt>
                <c:pt idx="81">
                  <c:v>4.9999999999999996E-2</c:v>
                </c:pt>
                <c:pt idx="82">
                  <c:v>1.3333333333333333</c:v>
                </c:pt>
                <c:pt idx="83">
                  <c:v>1.3333333333333333</c:v>
                </c:pt>
                <c:pt idx="84">
                  <c:v>1.8999999999999997</c:v>
                </c:pt>
                <c:pt idx="85">
                  <c:v>1.7500000000000002</c:v>
                </c:pt>
                <c:pt idx="86">
                  <c:v>2.6666666666666665</c:v>
                </c:pt>
                <c:pt idx="87">
                  <c:v>3.8000000000000007</c:v>
                </c:pt>
                <c:pt idx="88">
                  <c:v>4.1833333333333327</c:v>
                </c:pt>
                <c:pt idx="89">
                  <c:v>2.2666666666666671</c:v>
                </c:pt>
                <c:pt idx="90">
                  <c:v>2.0833333333333335</c:v>
                </c:pt>
                <c:pt idx="91">
                  <c:v>1.6333333333333335</c:v>
                </c:pt>
                <c:pt idx="92">
                  <c:v>1.8333333333333333</c:v>
                </c:pt>
                <c:pt idx="93">
                  <c:v>0.93333333333333346</c:v>
                </c:pt>
                <c:pt idx="94">
                  <c:v>0.21666666666666667</c:v>
                </c:pt>
                <c:pt idx="95">
                  <c:v>1.6833333333333333</c:v>
                </c:pt>
                <c:pt idx="96">
                  <c:v>1.1333333333333333</c:v>
                </c:pt>
                <c:pt idx="97">
                  <c:v>1.8500000000000003</c:v>
                </c:pt>
                <c:pt idx="98">
                  <c:v>1.2833333333333334</c:v>
                </c:pt>
                <c:pt idx="99">
                  <c:v>0.53333333333333333</c:v>
                </c:pt>
                <c:pt idx="100">
                  <c:v>0.73333333333333328</c:v>
                </c:pt>
                <c:pt idx="101">
                  <c:v>1.5166666666666666</c:v>
                </c:pt>
                <c:pt idx="102">
                  <c:v>2.3000000000000003</c:v>
                </c:pt>
                <c:pt idx="103">
                  <c:v>1.1333333333333333</c:v>
                </c:pt>
                <c:pt idx="104">
                  <c:v>2.0833333333333335</c:v>
                </c:pt>
                <c:pt idx="105">
                  <c:v>0.6333333333333333</c:v>
                </c:pt>
                <c:pt idx="106">
                  <c:v>2.6666666666666665</c:v>
                </c:pt>
                <c:pt idx="107">
                  <c:v>3.0333333333333332</c:v>
                </c:pt>
                <c:pt idx="108">
                  <c:v>3.5666666666666669</c:v>
                </c:pt>
                <c:pt idx="109">
                  <c:v>4.6166666666666671</c:v>
                </c:pt>
                <c:pt idx="110">
                  <c:v>4.5166666666666666</c:v>
                </c:pt>
                <c:pt idx="111">
                  <c:v>3.9000000000000004</c:v>
                </c:pt>
                <c:pt idx="112">
                  <c:v>3.6999999999999997</c:v>
                </c:pt>
                <c:pt idx="113">
                  <c:v>3.3000000000000003</c:v>
                </c:pt>
                <c:pt idx="114">
                  <c:v>3.4499999999999997</c:v>
                </c:pt>
                <c:pt idx="115">
                  <c:v>2.5</c:v>
                </c:pt>
                <c:pt idx="116">
                  <c:v>1.3333333333333333</c:v>
                </c:pt>
                <c:pt idx="117">
                  <c:v>1.2833333333333334</c:v>
                </c:pt>
                <c:pt idx="118">
                  <c:v>0.71666666666666667</c:v>
                </c:pt>
                <c:pt idx="119">
                  <c:v>0.46666666666666673</c:v>
                </c:pt>
                <c:pt idx="120">
                  <c:v>0.58333333333333337</c:v>
                </c:pt>
                <c:pt idx="121">
                  <c:v>0.21666666666666667</c:v>
                </c:pt>
                <c:pt idx="122">
                  <c:v>9.9999999999999992E-2</c:v>
                </c:pt>
                <c:pt idx="123">
                  <c:v>0</c:v>
                </c:pt>
                <c:pt idx="124">
                  <c:v>0.21666666666666665</c:v>
                </c:pt>
                <c:pt idx="125">
                  <c:v>0.16666666666666666</c:v>
                </c:pt>
                <c:pt idx="126">
                  <c:v>1.6666666666666666E-2</c:v>
                </c:pt>
                <c:pt idx="127">
                  <c:v>1.6666666666666666E-2</c:v>
                </c:pt>
                <c:pt idx="128">
                  <c:v>9.9999999999999992E-2</c:v>
                </c:pt>
                <c:pt idx="129">
                  <c:v>0.66666666666666663</c:v>
                </c:pt>
                <c:pt idx="130">
                  <c:v>0.8833333333333333</c:v>
                </c:pt>
                <c:pt idx="131">
                  <c:v>1.4333333333333333</c:v>
                </c:pt>
                <c:pt idx="132">
                  <c:v>2.1333333333333333</c:v>
                </c:pt>
                <c:pt idx="133">
                  <c:v>1.9166666666666667</c:v>
                </c:pt>
                <c:pt idx="134">
                  <c:v>2.8333333333333335</c:v>
                </c:pt>
                <c:pt idx="135">
                  <c:v>2.7833333333333332</c:v>
                </c:pt>
                <c:pt idx="136">
                  <c:v>2.7666666666666671</c:v>
                </c:pt>
                <c:pt idx="137">
                  <c:v>2.2666666666666662</c:v>
                </c:pt>
                <c:pt idx="138">
                  <c:v>1.3999999999999997</c:v>
                </c:pt>
                <c:pt idx="139">
                  <c:v>0.98333333333333328</c:v>
                </c:pt>
                <c:pt idx="140">
                  <c:v>1.9833333333333334</c:v>
                </c:pt>
                <c:pt idx="141">
                  <c:v>0.8833333333333333</c:v>
                </c:pt>
                <c:pt idx="142">
                  <c:v>1.0833333333333333</c:v>
                </c:pt>
                <c:pt idx="143">
                  <c:v>0.3666666666666667</c:v>
                </c:pt>
                <c:pt idx="144">
                  <c:v>0.68333333333333324</c:v>
                </c:pt>
                <c:pt idx="145">
                  <c:v>0.25</c:v>
                </c:pt>
                <c:pt idx="146">
                  <c:v>0.91666666666666663</c:v>
                </c:pt>
                <c:pt idx="147">
                  <c:v>8.3333333333333329E-2</c:v>
                </c:pt>
                <c:pt idx="148">
                  <c:v>0</c:v>
                </c:pt>
                <c:pt idx="149">
                  <c:v>5.000000000000001E-2</c:v>
                </c:pt>
                <c:pt idx="150">
                  <c:v>0.24999999999999997</c:v>
                </c:pt>
                <c:pt idx="151">
                  <c:v>1.6666666666666666E-2</c:v>
                </c:pt>
                <c:pt idx="152">
                  <c:v>0</c:v>
                </c:pt>
                <c:pt idx="153">
                  <c:v>1.2666666666666668</c:v>
                </c:pt>
                <c:pt idx="154">
                  <c:v>2.8166666666666664</c:v>
                </c:pt>
                <c:pt idx="155">
                  <c:v>3.1166666666666667</c:v>
                </c:pt>
                <c:pt idx="156">
                  <c:v>3.8666666666666667</c:v>
                </c:pt>
                <c:pt idx="157">
                  <c:v>4.05</c:v>
                </c:pt>
                <c:pt idx="158">
                  <c:v>4.0500000000000007</c:v>
                </c:pt>
                <c:pt idx="159">
                  <c:v>3.7666666666666671</c:v>
                </c:pt>
                <c:pt idx="160">
                  <c:v>3.4</c:v>
                </c:pt>
                <c:pt idx="161">
                  <c:v>3.0000000000000004</c:v>
                </c:pt>
                <c:pt idx="162">
                  <c:v>2.8833333333333333</c:v>
                </c:pt>
                <c:pt idx="163">
                  <c:v>2.7333333333333329</c:v>
                </c:pt>
                <c:pt idx="164">
                  <c:v>2.4499999999999997</c:v>
                </c:pt>
                <c:pt idx="165">
                  <c:v>2.8166666666666669</c:v>
                </c:pt>
                <c:pt idx="166">
                  <c:v>2.6</c:v>
                </c:pt>
                <c:pt idx="167">
                  <c:v>2.9499999999999997</c:v>
                </c:pt>
                <c:pt idx="168">
                  <c:v>3.5000000000000004</c:v>
                </c:pt>
                <c:pt idx="169">
                  <c:v>2.4833333333333334</c:v>
                </c:pt>
                <c:pt idx="170">
                  <c:v>2.4333333333333331</c:v>
                </c:pt>
                <c:pt idx="171">
                  <c:v>1.1333333333333335</c:v>
                </c:pt>
                <c:pt idx="172">
                  <c:v>0.41666666666666669</c:v>
                </c:pt>
                <c:pt idx="173">
                  <c:v>0.20000000000000004</c:v>
                </c:pt>
                <c:pt idx="174">
                  <c:v>0.53333333333333333</c:v>
                </c:pt>
                <c:pt idx="175">
                  <c:v>0.56666666666666676</c:v>
                </c:pt>
                <c:pt idx="176">
                  <c:v>0.53333333333333333</c:v>
                </c:pt>
                <c:pt idx="177">
                  <c:v>0.76666666666666661</c:v>
                </c:pt>
                <c:pt idx="178">
                  <c:v>0.6166666666666667</c:v>
                </c:pt>
                <c:pt idx="179">
                  <c:v>1.45</c:v>
                </c:pt>
                <c:pt idx="180">
                  <c:v>1.5833333333333333</c:v>
                </c:pt>
                <c:pt idx="181">
                  <c:v>1.7666666666666666</c:v>
                </c:pt>
                <c:pt idx="182">
                  <c:v>2.3166666666666669</c:v>
                </c:pt>
                <c:pt idx="183">
                  <c:v>2</c:v>
                </c:pt>
                <c:pt idx="184">
                  <c:v>1.2666666666666666</c:v>
                </c:pt>
                <c:pt idx="185">
                  <c:v>1.3499999999999999</c:v>
                </c:pt>
                <c:pt idx="186">
                  <c:v>0.93333333333333324</c:v>
                </c:pt>
                <c:pt idx="187">
                  <c:v>1.6333333333333331</c:v>
                </c:pt>
                <c:pt idx="188">
                  <c:v>0.78333333333333333</c:v>
                </c:pt>
                <c:pt idx="189">
                  <c:v>0.35000000000000003</c:v>
                </c:pt>
                <c:pt idx="190">
                  <c:v>8.3333333333333329E-2</c:v>
                </c:pt>
                <c:pt idx="191">
                  <c:v>3.3333333333333333E-2</c:v>
                </c:pt>
                <c:pt idx="192">
                  <c:v>0</c:v>
                </c:pt>
                <c:pt idx="193">
                  <c:v>0.15</c:v>
                </c:pt>
                <c:pt idx="194">
                  <c:v>3.3333333333333333E-2</c:v>
                </c:pt>
                <c:pt idx="195">
                  <c:v>6.6666666666666666E-2</c:v>
                </c:pt>
                <c:pt idx="196">
                  <c:v>6.6666666666666666E-2</c:v>
                </c:pt>
                <c:pt idx="197">
                  <c:v>1.1500000000000001</c:v>
                </c:pt>
                <c:pt idx="198">
                  <c:v>0.81666666666666654</c:v>
                </c:pt>
                <c:pt idx="199">
                  <c:v>0.43333333333333335</c:v>
                </c:pt>
                <c:pt idx="200">
                  <c:v>0.39999999999999997</c:v>
                </c:pt>
                <c:pt idx="201">
                  <c:v>0.26666666666666666</c:v>
                </c:pt>
                <c:pt idx="202">
                  <c:v>1.0833333333333333</c:v>
                </c:pt>
                <c:pt idx="203">
                  <c:v>1.3666666666666665</c:v>
                </c:pt>
                <c:pt idx="204">
                  <c:v>1.1833333333333333</c:v>
                </c:pt>
                <c:pt idx="205">
                  <c:v>1.05</c:v>
                </c:pt>
                <c:pt idx="206">
                  <c:v>1.1333333333333335</c:v>
                </c:pt>
                <c:pt idx="207">
                  <c:v>1.2166666666666668</c:v>
                </c:pt>
                <c:pt idx="208">
                  <c:v>0.8833333333333333</c:v>
                </c:pt>
                <c:pt idx="209">
                  <c:v>0.18333333333333335</c:v>
                </c:pt>
                <c:pt idx="210">
                  <c:v>1</c:v>
                </c:pt>
                <c:pt idx="211">
                  <c:v>1.5333333333333332</c:v>
                </c:pt>
                <c:pt idx="212">
                  <c:v>1.0333333333333334</c:v>
                </c:pt>
                <c:pt idx="213">
                  <c:v>0.2166666666666667</c:v>
                </c:pt>
                <c:pt idx="214">
                  <c:v>5.000000000000001E-2</c:v>
                </c:pt>
                <c:pt idx="215">
                  <c:v>0.23333333333333331</c:v>
                </c:pt>
                <c:pt idx="216">
                  <c:v>0.5</c:v>
                </c:pt>
                <c:pt idx="217">
                  <c:v>0.70000000000000007</c:v>
                </c:pt>
                <c:pt idx="218">
                  <c:v>0.35000000000000003</c:v>
                </c:pt>
                <c:pt idx="219">
                  <c:v>0.21666666666666667</c:v>
                </c:pt>
                <c:pt idx="220">
                  <c:v>1.6666666666666666E-2</c:v>
                </c:pt>
                <c:pt idx="221">
                  <c:v>0.3</c:v>
                </c:pt>
                <c:pt idx="222">
                  <c:v>5.000000000000001E-2</c:v>
                </c:pt>
                <c:pt idx="223">
                  <c:v>5.000000000000001E-2</c:v>
                </c:pt>
                <c:pt idx="224">
                  <c:v>0.43333333333333335</c:v>
                </c:pt>
                <c:pt idx="225">
                  <c:v>0.48333333333333334</c:v>
                </c:pt>
                <c:pt idx="226">
                  <c:v>0.96666666666666667</c:v>
                </c:pt>
                <c:pt idx="227">
                  <c:v>2.0833333333333335</c:v>
                </c:pt>
                <c:pt idx="228">
                  <c:v>2.3666666666666667</c:v>
                </c:pt>
                <c:pt idx="229">
                  <c:v>3.0833333333333335</c:v>
                </c:pt>
                <c:pt idx="230">
                  <c:v>3.4833333333333329</c:v>
                </c:pt>
                <c:pt idx="231">
                  <c:v>3.0833333333333335</c:v>
                </c:pt>
                <c:pt idx="232">
                  <c:v>2.6166666666666667</c:v>
                </c:pt>
                <c:pt idx="233">
                  <c:v>1.4166666666666667</c:v>
                </c:pt>
                <c:pt idx="234">
                  <c:v>1.25</c:v>
                </c:pt>
                <c:pt idx="235">
                  <c:v>0.91666666666666663</c:v>
                </c:pt>
                <c:pt idx="236">
                  <c:v>0.56666666666666665</c:v>
                </c:pt>
                <c:pt idx="237">
                  <c:v>0.51666666666666661</c:v>
                </c:pt>
                <c:pt idx="238">
                  <c:v>0.81666666666666676</c:v>
                </c:pt>
                <c:pt idx="239">
                  <c:v>0.66666666666666663</c:v>
                </c:pt>
                <c:pt idx="240">
                  <c:v>0.85</c:v>
                </c:pt>
                <c:pt idx="241">
                  <c:v>0.35000000000000003</c:v>
                </c:pt>
                <c:pt idx="242">
                  <c:v>0.28333333333333338</c:v>
                </c:pt>
                <c:pt idx="243">
                  <c:v>0.68333333333333324</c:v>
                </c:pt>
                <c:pt idx="244">
                  <c:v>0.8833333333333333</c:v>
                </c:pt>
                <c:pt idx="245">
                  <c:v>1.5166666666666666</c:v>
                </c:pt>
                <c:pt idx="246">
                  <c:v>1.1333333333333333</c:v>
                </c:pt>
                <c:pt idx="247">
                  <c:v>1.1333333333333335</c:v>
                </c:pt>
                <c:pt idx="248">
                  <c:v>2.5</c:v>
                </c:pt>
                <c:pt idx="249">
                  <c:v>2.6333333333333333</c:v>
                </c:pt>
                <c:pt idx="250">
                  <c:v>1.7500000000000002</c:v>
                </c:pt>
                <c:pt idx="251">
                  <c:v>1.4666666666666668</c:v>
                </c:pt>
                <c:pt idx="252">
                  <c:v>1.25</c:v>
                </c:pt>
                <c:pt idx="253">
                  <c:v>1.9166666666666667</c:v>
                </c:pt>
                <c:pt idx="254">
                  <c:v>2.8666666666666671</c:v>
                </c:pt>
                <c:pt idx="255">
                  <c:v>1.6166666666666665</c:v>
                </c:pt>
                <c:pt idx="256">
                  <c:v>1.3333333333333333</c:v>
                </c:pt>
                <c:pt idx="257">
                  <c:v>1.2666666666666668</c:v>
                </c:pt>
                <c:pt idx="258">
                  <c:v>1.8333333333333333</c:v>
                </c:pt>
                <c:pt idx="259">
                  <c:v>1.1500000000000001</c:v>
                </c:pt>
                <c:pt idx="260">
                  <c:v>0.63333333333333341</c:v>
                </c:pt>
                <c:pt idx="261">
                  <c:v>0.58333333333333337</c:v>
                </c:pt>
                <c:pt idx="262">
                  <c:v>1.1166666666666665</c:v>
                </c:pt>
                <c:pt idx="263">
                  <c:v>2.9333333333333336</c:v>
                </c:pt>
                <c:pt idx="264">
                  <c:v>2.75</c:v>
                </c:pt>
                <c:pt idx="265">
                  <c:v>3.0666666666666664</c:v>
                </c:pt>
                <c:pt idx="266">
                  <c:v>1.5333333333333334</c:v>
                </c:pt>
                <c:pt idx="267">
                  <c:v>1.4833333333333334</c:v>
                </c:pt>
                <c:pt idx="268">
                  <c:v>1.5</c:v>
                </c:pt>
                <c:pt idx="269">
                  <c:v>2.5500000000000003</c:v>
                </c:pt>
                <c:pt idx="270">
                  <c:v>1.6666666666666667</c:v>
                </c:pt>
                <c:pt idx="271">
                  <c:v>2.3833333333333333</c:v>
                </c:pt>
                <c:pt idx="272">
                  <c:v>1.6333333333333335</c:v>
                </c:pt>
                <c:pt idx="273">
                  <c:v>2.2666666666666666</c:v>
                </c:pt>
                <c:pt idx="274">
                  <c:v>2.25</c:v>
                </c:pt>
                <c:pt idx="275">
                  <c:v>2.6333333333333333</c:v>
                </c:pt>
                <c:pt idx="276">
                  <c:v>2.7333333333333338</c:v>
                </c:pt>
                <c:pt idx="277">
                  <c:v>2.1833333333333331</c:v>
                </c:pt>
                <c:pt idx="278">
                  <c:v>2.6</c:v>
                </c:pt>
                <c:pt idx="279">
                  <c:v>2.7666666666666671</c:v>
                </c:pt>
                <c:pt idx="280">
                  <c:v>3.25</c:v>
                </c:pt>
                <c:pt idx="281">
                  <c:v>3.3333333333333335</c:v>
                </c:pt>
                <c:pt idx="282">
                  <c:v>2.0166666666666666</c:v>
                </c:pt>
                <c:pt idx="283">
                  <c:v>2.8166666666666664</c:v>
                </c:pt>
                <c:pt idx="284">
                  <c:v>3.7666666666666671</c:v>
                </c:pt>
                <c:pt idx="285">
                  <c:v>3.0500000000000003</c:v>
                </c:pt>
                <c:pt idx="286">
                  <c:v>1.2666666666666668</c:v>
                </c:pt>
                <c:pt idx="287">
                  <c:v>1.3166666666666667</c:v>
                </c:pt>
                <c:pt idx="288">
                  <c:v>1.05</c:v>
                </c:pt>
                <c:pt idx="289">
                  <c:v>0.80000000000000016</c:v>
                </c:pt>
                <c:pt idx="290">
                  <c:v>0.63333333333333319</c:v>
                </c:pt>
                <c:pt idx="291">
                  <c:v>0.78333333333333333</c:v>
                </c:pt>
                <c:pt idx="292">
                  <c:v>0.76666666666666672</c:v>
                </c:pt>
                <c:pt idx="293">
                  <c:v>1.1499999999999999</c:v>
                </c:pt>
                <c:pt idx="294">
                  <c:v>0.68333333333333324</c:v>
                </c:pt>
                <c:pt idx="295">
                  <c:v>1.0666666666666667</c:v>
                </c:pt>
                <c:pt idx="296">
                  <c:v>0.73333333333333339</c:v>
                </c:pt>
                <c:pt idx="297">
                  <c:v>1.9833333333333334</c:v>
                </c:pt>
                <c:pt idx="298">
                  <c:v>1.9000000000000001</c:v>
                </c:pt>
                <c:pt idx="299">
                  <c:v>1.7833333333333334</c:v>
                </c:pt>
                <c:pt idx="300">
                  <c:v>2</c:v>
                </c:pt>
                <c:pt idx="301">
                  <c:v>2.8666666666666667</c:v>
                </c:pt>
                <c:pt idx="302">
                  <c:v>1.5999999999999999</c:v>
                </c:pt>
                <c:pt idx="303">
                  <c:v>2.3166666666666669</c:v>
                </c:pt>
                <c:pt idx="304">
                  <c:v>2.3000000000000003</c:v>
                </c:pt>
                <c:pt idx="305">
                  <c:v>1.4000000000000001</c:v>
                </c:pt>
                <c:pt idx="306">
                  <c:v>2.3833333333333333</c:v>
                </c:pt>
                <c:pt idx="307">
                  <c:v>2.4499999999999997</c:v>
                </c:pt>
                <c:pt idx="308">
                  <c:v>1.55</c:v>
                </c:pt>
                <c:pt idx="309">
                  <c:v>1.9000000000000001</c:v>
                </c:pt>
                <c:pt idx="310">
                  <c:v>3.1666666666666665</c:v>
                </c:pt>
                <c:pt idx="311">
                  <c:v>2.5499999999999998</c:v>
                </c:pt>
                <c:pt idx="312">
                  <c:v>2.9833333333333329</c:v>
                </c:pt>
                <c:pt idx="313">
                  <c:v>4.4999999999999991</c:v>
                </c:pt>
                <c:pt idx="314">
                  <c:v>4.4833333333333334</c:v>
                </c:pt>
                <c:pt idx="315">
                  <c:v>3.3666666666666667</c:v>
                </c:pt>
                <c:pt idx="316">
                  <c:v>3.3333333333333335</c:v>
                </c:pt>
                <c:pt idx="317">
                  <c:v>2.9333333333333336</c:v>
                </c:pt>
                <c:pt idx="318">
                  <c:v>3.9499999999999997</c:v>
                </c:pt>
                <c:pt idx="319">
                  <c:v>4.5</c:v>
                </c:pt>
                <c:pt idx="320">
                  <c:v>5.3666666666666671</c:v>
                </c:pt>
                <c:pt idx="321">
                  <c:v>3.4666666666666668</c:v>
                </c:pt>
                <c:pt idx="322">
                  <c:v>4.4666666666666677</c:v>
                </c:pt>
                <c:pt idx="323">
                  <c:v>6.0166666666666657</c:v>
                </c:pt>
                <c:pt idx="324">
                  <c:v>5.8833333333333337</c:v>
                </c:pt>
                <c:pt idx="325">
                  <c:v>5.3833333333333337</c:v>
                </c:pt>
                <c:pt idx="326">
                  <c:v>5.1499999999999995</c:v>
                </c:pt>
                <c:pt idx="327">
                  <c:v>4.4333333333333336</c:v>
                </c:pt>
                <c:pt idx="328">
                  <c:v>4.333333333333333</c:v>
                </c:pt>
                <c:pt idx="329">
                  <c:v>5.1166666666666671</c:v>
                </c:pt>
                <c:pt idx="330">
                  <c:v>4.6333333333333329</c:v>
                </c:pt>
                <c:pt idx="331">
                  <c:v>3.9</c:v>
                </c:pt>
                <c:pt idx="332">
                  <c:v>3.4666666666666668</c:v>
                </c:pt>
                <c:pt idx="333">
                  <c:v>5.1666666666666661</c:v>
                </c:pt>
                <c:pt idx="334">
                  <c:v>5.2</c:v>
                </c:pt>
                <c:pt idx="335">
                  <c:v>4.6499999999999995</c:v>
                </c:pt>
                <c:pt idx="336">
                  <c:v>5.1000000000000005</c:v>
                </c:pt>
                <c:pt idx="337">
                  <c:v>5.1833333333333336</c:v>
                </c:pt>
                <c:pt idx="338">
                  <c:v>4.7166666666666668</c:v>
                </c:pt>
                <c:pt idx="339">
                  <c:v>4.4833333333333334</c:v>
                </c:pt>
                <c:pt idx="340">
                  <c:v>3.0166666666666671</c:v>
                </c:pt>
                <c:pt idx="341">
                  <c:v>1.2833333333333334</c:v>
                </c:pt>
                <c:pt idx="342">
                  <c:v>1.5</c:v>
                </c:pt>
                <c:pt idx="343">
                  <c:v>3.0166666666666662</c:v>
                </c:pt>
                <c:pt idx="344">
                  <c:v>4.05</c:v>
                </c:pt>
                <c:pt idx="345">
                  <c:v>3.1666666666666665</c:v>
                </c:pt>
                <c:pt idx="346">
                  <c:v>3.9166666666666665</c:v>
                </c:pt>
                <c:pt idx="347">
                  <c:v>4.6833333333333336</c:v>
                </c:pt>
                <c:pt idx="348">
                  <c:v>4.6500000000000004</c:v>
                </c:pt>
                <c:pt idx="349">
                  <c:v>5.1333333333333337</c:v>
                </c:pt>
                <c:pt idx="350">
                  <c:v>4.2499999999999991</c:v>
                </c:pt>
                <c:pt idx="351">
                  <c:v>4.3833333333333329</c:v>
                </c:pt>
                <c:pt idx="352">
                  <c:v>4.1166666666666663</c:v>
                </c:pt>
                <c:pt idx="353">
                  <c:v>3.4499999999999993</c:v>
                </c:pt>
                <c:pt idx="354">
                  <c:v>2.9499999999999997</c:v>
                </c:pt>
                <c:pt idx="355">
                  <c:v>2.6999999999999997</c:v>
                </c:pt>
                <c:pt idx="356">
                  <c:v>2.1666666666666665</c:v>
                </c:pt>
                <c:pt idx="357">
                  <c:v>2.4666666666666663</c:v>
                </c:pt>
                <c:pt idx="358">
                  <c:v>2.0500000000000003</c:v>
                </c:pt>
                <c:pt idx="359">
                  <c:v>2.3333333333333335</c:v>
                </c:pt>
                <c:pt idx="360">
                  <c:v>1.3500000000000003</c:v>
                </c:pt>
                <c:pt idx="361">
                  <c:v>0.76666666666666672</c:v>
                </c:pt>
                <c:pt idx="362">
                  <c:v>0.79999999999999993</c:v>
                </c:pt>
                <c:pt idx="363">
                  <c:v>1.45</c:v>
                </c:pt>
                <c:pt idx="364">
                  <c:v>2.2666666666666666</c:v>
                </c:pt>
                <c:pt idx="365">
                  <c:v>2.4</c:v>
                </c:pt>
                <c:pt idx="366">
                  <c:v>3.4333333333333336</c:v>
                </c:pt>
                <c:pt idx="367">
                  <c:v>3.8166666666666664</c:v>
                </c:pt>
                <c:pt idx="368">
                  <c:v>4.333333333333333</c:v>
                </c:pt>
                <c:pt idx="369">
                  <c:v>4.333333333333333</c:v>
                </c:pt>
                <c:pt idx="370">
                  <c:v>4.2833333333333332</c:v>
                </c:pt>
                <c:pt idx="371">
                  <c:v>4.2166666666666659</c:v>
                </c:pt>
                <c:pt idx="372">
                  <c:v>3.8166666666666669</c:v>
                </c:pt>
                <c:pt idx="373">
                  <c:v>4.4666666666666677</c:v>
                </c:pt>
                <c:pt idx="374">
                  <c:v>4.2166666666666659</c:v>
                </c:pt>
                <c:pt idx="375">
                  <c:v>3.8833333333333333</c:v>
                </c:pt>
                <c:pt idx="376">
                  <c:v>3.6666666666666665</c:v>
                </c:pt>
                <c:pt idx="377">
                  <c:v>3.4</c:v>
                </c:pt>
                <c:pt idx="378">
                  <c:v>3.1833333333333336</c:v>
                </c:pt>
                <c:pt idx="379">
                  <c:v>3.4499999999999997</c:v>
                </c:pt>
                <c:pt idx="380">
                  <c:v>2.6833333333333336</c:v>
                </c:pt>
                <c:pt idx="381">
                  <c:v>1.3999999999999997</c:v>
                </c:pt>
                <c:pt idx="382">
                  <c:v>1.45</c:v>
                </c:pt>
                <c:pt idx="383">
                  <c:v>0.58333333333333337</c:v>
                </c:pt>
                <c:pt idx="384">
                  <c:v>0.11666666666666665</c:v>
                </c:pt>
                <c:pt idx="385">
                  <c:v>5.000000000000001E-2</c:v>
                </c:pt>
                <c:pt idx="386">
                  <c:v>0.16666666666666666</c:v>
                </c:pt>
                <c:pt idx="387">
                  <c:v>0.30000000000000004</c:v>
                </c:pt>
                <c:pt idx="388">
                  <c:v>0.45</c:v>
                </c:pt>
                <c:pt idx="389">
                  <c:v>0.8666666666666667</c:v>
                </c:pt>
                <c:pt idx="390">
                  <c:v>0.96666666666666679</c:v>
                </c:pt>
                <c:pt idx="391">
                  <c:v>0.79999999999999982</c:v>
                </c:pt>
                <c:pt idx="392">
                  <c:v>1.6499999999999997</c:v>
                </c:pt>
                <c:pt idx="393">
                  <c:v>2.5833333333333335</c:v>
                </c:pt>
                <c:pt idx="394">
                  <c:v>4.2166666666666668</c:v>
                </c:pt>
                <c:pt idx="395">
                  <c:v>3.4000000000000004</c:v>
                </c:pt>
                <c:pt idx="396">
                  <c:v>5.0166666666666666</c:v>
                </c:pt>
                <c:pt idx="397">
                  <c:v>4.9666666666666668</c:v>
                </c:pt>
                <c:pt idx="398">
                  <c:v>4.9833333333333334</c:v>
                </c:pt>
                <c:pt idx="399">
                  <c:v>4.5999999999999996</c:v>
                </c:pt>
                <c:pt idx="400">
                  <c:v>4.083333333333333</c:v>
                </c:pt>
                <c:pt idx="401">
                  <c:v>4.6833333333333327</c:v>
                </c:pt>
                <c:pt idx="402">
                  <c:v>3.6500000000000004</c:v>
                </c:pt>
                <c:pt idx="403">
                  <c:v>3.0500000000000003</c:v>
                </c:pt>
                <c:pt idx="404">
                  <c:v>2.3666666666666667</c:v>
                </c:pt>
                <c:pt idx="405">
                  <c:v>2.4833333333333329</c:v>
                </c:pt>
                <c:pt idx="406">
                  <c:v>2.5166666666666666</c:v>
                </c:pt>
                <c:pt idx="407">
                  <c:v>1.3833333333333331</c:v>
                </c:pt>
                <c:pt idx="408">
                  <c:v>0.68333333333333324</c:v>
                </c:pt>
                <c:pt idx="409">
                  <c:v>0.40000000000000008</c:v>
                </c:pt>
                <c:pt idx="410">
                  <c:v>0.56666666666666665</c:v>
                </c:pt>
                <c:pt idx="411">
                  <c:v>0.48333333333333334</c:v>
                </c:pt>
                <c:pt idx="412">
                  <c:v>0.54999999999999993</c:v>
                </c:pt>
                <c:pt idx="413">
                  <c:v>0.48333333333333339</c:v>
                </c:pt>
                <c:pt idx="414">
                  <c:v>1.4333333333333333</c:v>
                </c:pt>
                <c:pt idx="415">
                  <c:v>0.19999999999999998</c:v>
                </c:pt>
                <c:pt idx="416">
                  <c:v>0.3666666666666667</c:v>
                </c:pt>
                <c:pt idx="417">
                  <c:v>0.91666666666666663</c:v>
                </c:pt>
                <c:pt idx="418">
                  <c:v>2.1</c:v>
                </c:pt>
                <c:pt idx="419">
                  <c:v>1.7000000000000002</c:v>
                </c:pt>
                <c:pt idx="420">
                  <c:v>2.7999999999999994</c:v>
                </c:pt>
                <c:pt idx="421">
                  <c:v>3.1833333333333336</c:v>
                </c:pt>
                <c:pt idx="422">
                  <c:v>3.2833333333333332</c:v>
                </c:pt>
                <c:pt idx="423">
                  <c:v>3.4333333333333331</c:v>
                </c:pt>
                <c:pt idx="424">
                  <c:v>2.85</c:v>
                </c:pt>
                <c:pt idx="425">
                  <c:v>2.0833333333333335</c:v>
                </c:pt>
                <c:pt idx="426">
                  <c:v>2.3166666666666669</c:v>
                </c:pt>
                <c:pt idx="427">
                  <c:v>1.4833333333333334</c:v>
                </c:pt>
                <c:pt idx="428">
                  <c:v>0.15</c:v>
                </c:pt>
                <c:pt idx="429">
                  <c:v>0.5</c:v>
                </c:pt>
                <c:pt idx="430">
                  <c:v>0.33333333333333331</c:v>
                </c:pt>
                <c:pt idx="431">
                  <c:v>0.28333333333333338</c:v>
                </c:pt>
                <c:pt idx="432">
                  <c:v>0.48333333333333339</c:v>
                </c:pt>
                <c:pt idx="433">
                  <c:v>0.11666666666666665</c:v>
                </c:pt>
                <c:pt idx="434">
                  <c:v>0.48333333333333334</c:v>
                </c:pt>
                <c:pt idx="435">
                  <c:v>1.05</c:v>
                </c:pt>
                <c:pt idx="436">
                  <c:v>0.66666666666666663</c:v>
                </c:pt>
                <c:pt idx="437">
                  <c:v>0.56666666666666676</c:v>
                </c:pt>
                <c:pt idx="438">
                  <c:v>0.46666666666666662</c:v>
                </c:pt>
                <c:pt idx="439">
                  <c:v>0.96666666666666679</c:v>
                </c:pt>
                <c:pt idx="440">
                  <c:v>0.5</c:v>
                </c:pt>
                <c:pt idx="441">
                  <c:v>1.0666666666666667</c:v>
                </c:pt>
                <c:pt idx="442">
                  <c:v>2.3333333333333335</c:v>
                </c:pt>
                <c:pt idx="443">
                  <c:v>3.7666666666666662</c:v>
                </c:pt>
                <c:pt idx="444">
                  <c:v>1.5833333333333337</c:v>
                </c:pt>
                <c:pt idx="445">
                  <c:v>1.1833333333333333</c:v>
                </c:pt>
                <c:pt idx="446">
                  <c:v>1.5833333333333333</c:v>
                </c:pt>
                <c:pt idx="447">
                  <c:v>1.3333333333333333</c:v>
                </c:pt>
                <c:pt idx="448">
                  <c:v>1.4000000000000001</c:v>
                </c:pt>
                <c:pt idx="449">
                  <c:v>2.7666666666666671</c:v>
                </c:pt>
                <c:pt idx="450">
                  <c:v>3.816666666666666</c:v>
                </c:pt>
                <c:pt idx="451">
                  <c:v>4.2</c:v>
                </c:pt>
                <c:pt idx="452">
                  <c:v>3.8166666666666664</c:v>
                </c:pt>
                <c:pt idx="453">
                  <c:v>2.7333333333333329</c:v>
                </c:pt>
                <c:pt idx="454">
                  <c:v>3.3833333333333333</c:v>
                </c:pt>
                <c:pt idx="455">
                  <c:v>3.7833333333333332</c:v>
                </c:pt>
                <c:pt idx="456">
                  <c:v>3.6</c:v>
                </c:pt>
                <c:pt idx="457">
                  <c:v>3.1833333333333331</c:v>
                </c:pt>
                <c:pt idx="458">
                  <c:v>2.5666666666666669</c:v>
                </c:pt>
                <c:pt idx="459">
                  <c:v>2.1</c:v>
                </c:pt>
                <c:pt idx="460">
                  <c:v>1.05</c:v>
                </c:pt>
                <c:pt idx="461">
                  <c:v>1.9333333333333336</c:v>
                </c:pt>
                <c:pt idx="462">
                  <c:v>2.6333333333333333</c:v>
                </c:pt>
                <c:pt idx="463">
                  <c:v>2.5166666666666671</c:v>
                </c:pt>
                <c:pt idx="464">
                  <c:v>1.5833333333333333</c:v>
                </c:pt>
                <c:pt idx="465">
                  <c:v>4.166666666666667</c:v>
                </c:pt>
                <c:pt idx="466">
                  <c:v>3.35</c:v>
                </c:pt>
                <c:pt idx="467">
                  <c:v>3.4333333333333336</c:v>
                </c:pt>
                <c:pt idx="468">
                  <c:v>2.3833333333333333</c:v>
                </c:pt>
                <c:pt idx="469">
                  <c:v>3.6833333333333336</c:v>
                </c:pt>
                <c:pt idx="470">
                  <c:v>0.43333333333333335</c:v>
                </c:pt>
                <c:pt idx="471">
                  <c:v>2.2833333333333332</c:v>
                </c:pt>
                <c:pt idx="472">
                  <c:v>2.4166666666666665</c:v>
                </c:pt>
                <c:pt idx="473">
                  <c:v>2.15</c:v>
                </c:pt>
                <c:pt idx="474">
                  <c:v>1.833333333333333</c:v>
                </c:pt>
                <c:pt idx="475">
                  <c:v>1.0833333333333333</c:v>
                </c:pt>
                <c:pt idx="476">
                  <c:v>1.5833333333333333</c:v>
                </c:pt>
                <c:pt idx="477">
                  <c:v>2.65</c:v>
                </c:pt>
                <c:pt idx="478">
                  <c:v>1.5166666666666666</c:v>
                </c:pt>
                <c:pt idx="479">
                  <c:v>2.3333333333333335</c:v>
                </c:pt>
                <c:pt idx="480">
                  <c:v>3.4333333333333331</c:v>
                </c:pt>
                <c:pt idx="481">
                  <c:v>2.4666666666666668</c:v>
                </c:pt>
                <c:pt idx="482">
                  <c:v>1.0333333333333334</c:v>
                </c:pt>
                <c:pt idx="483">
                  <c:v>0.30000000000000004</c:v>
                </c:pt>
                <c:pt idx="484">
                  <c:v>0.13333333333333333</c:v>
                </c:pt>
                <c:pt idx="485">
                  <c:v>0.71666666666666667</c:v>
                </c:pt>
                <c:pt idx="486">
                  <c:v>1.8499999999999999</c:v>
                </c:pt>
                <c:pt idx="487">
                  <c:v>1.0999999999999999</c:v>
                </c:pt>
                <c:pt idx="488">
                  <c:v>1</c:v>
                </c:pt>
                <c:pt idx="489">
                  <c:v>1.4666666666666668</c:v>
                </c:pt>
                <c:pt idx="490">
                  <c:v>1.3333333333333333</c:v>
                </c:pt>
                <c:pt idx="491">
                  <c:v>1.9833333333333334</c:v>
                </c:pt>
                <c:pt idx="492">
                  <c:v>2.1</c:v>
                </c:pt>
                <c:pt idx="493">
                  <c:v>1.8499999999999996</c:v>
                </c:pt>
                <c:pt idx="494">
                  <c:v>2.3833333333333333</c:v>
                </c:pt>
                <c:pt idx="495">
                  <c:v>2.1166666666666667</c:v>
                </c:pt>
                <c:pt idx="496">
                  <c:v>1.75</c:v>
                </c:pt>
                <c:pt idx="497">
                  <c:v>1.2833333333333332</c:v>
                </c:pt>
                <c:pt idx="498">
                  <c:v>0.33333333333333331</c:v>
                </c:pt>
                <c:pt idx="499">
                  <c:v>1.5166666666666666</c:v>
                </c:pt>
                <c:pt idx="500">
                  <c:v>1.3499999999999999</c:v>
                </c:pt>
                <c:pt idx="501">
                  <c:v>0.46666666666666673</c:v>
                </c:pt>
                <c:pt idx="502">
                  <c:v>0.41666666666666669</c:v>
                </c:pt>
                <c:pt idx="503">
                  <c:v>0.45</c:v>
                </c:pt>
                <c:pt idx="504">
                  <c:v>0.30000000000000004</c:v>
                </c:pt>
                <c:pt idx="505">
                  <c:v>1.2333333333333332</c:v>
                </c:pt>
                <c:pt idx="506">
                  <c:v>1.7166666666666666</c:v>
                </c:pt>
                <c:pt idx="507">
                  <c:v>0.39999999999999997</c:v>
                </c:pt>
                <c:pt idx="508">
                  <c:v>0.35000000000000003</c:v>
                </c:pt>
                <c:pt idx="509">
                  <c:v>6.6666666666666666E-2</c:v>
                </c:pt>
                <c:pt idx="510">
                  <c:v>8.3333333333333329E-2</c:v>
                </c:pt>
                <c:pt idx="511">
                  <c:v>0.18333333333333332</c:v>
                </c:pt>
                <c:pt idx="512">
                  <c:v>0.53333333333333333</c:v>
                </c:pt>
                <c:pt idx="513">
                  <c:v>0.68333333333333324</c:v>
                </c:pt>
                <c:pt idx="514">
                  <c:v>1.3833333333333331</c:v>
                </c:pt>
                <c:pt idx="515">
                  <c:v>2.4166666666666665</c:v>
                </c:pt>
                <c:pt idx="516">
                  <c:v>3.1</c:v>
                </c:pt>
                <c:pt idx="517">
                  <c:v>3.7833333333333337</c:v>
                </c:pt>
                <c:pt idx="518">
                  <c:v>3.9666666666666668</c:v>
                </c:pt>
                <c:pt idx="519">
                  <c:v>3.1166666666666667</c:v>
                </c:pt>
                <c:pt idx="520">
                  <c:v>2.5500000000000003</c:v>
                </c:pt>
                <c:pt idx="521">
                  <c:v>2.3166666666666664</c:v>
                </c:pt>
                <c:pt idx="522">
                  <c:v>1.3833333333333335</c:v>
                </c:pt>
                <c:pt idx="523">
                  <c:v>1.2</c:v>
                </c:pt>
                <c:pt idx="524">
                  <c:v>1.0999999999999999</c:v>
                </c:pt>
                <c:pt idx="525">
                  <c:v>0.38333333333333336</c:v>
                </c:pt>
                <c:pt idx="526">
                  <c:v>1.9500000000000002</c:v>
                </c:pt>
                <c:pt idx="527">
                  <c:v>1.7166666666666668</c:v>
                </c:pt>
                <c:pt idx="528">
                  <c:v>0.66666666666666663</c:v>
                </c:pt>
                <c:pt idx="529">
                  <c:v>0.23333333333333331</c:v>
                </c:pt>
                <c:pt idx="530">
                  <c:v>0.23333333333333331</c:v>
                </c:pt>
                <c:pt idx="531">
                  <c:v>0.56666666666666676</c:v>
                </c:pt>
                <c:pt idx="532">
                  <c:v>1.4999999999999998</c:v>
                </c:pt>
                <c:pt idx="533">
                  <c:v>0.76666666666666661</c:v>
                </c:pt>
                <c:pt idx="534">
                  <c:v>0.76666666666666672</c:v>
                </c:pt>
                <c:pt idx="535">
                  <c:v>0.3</c:v>
                </c:pt>
                <c:pt idx="536">
                  <c:v>0.34999999999999992</c:v>
                </c:pt>
                <c:pt idx="537">
                  <c:v>0.70000000000000007</c:v>
                </c:pt>
                <c:pt idx="538">
                  <c:v>1.2666666666666668</c:v>
                </c:pt>
                <c:pt idx="539">
                  <c:v>1.966666666666667</c:v>
                </c:pt>
                <c:pt idx="540">
                  <c:v>2.1333333333333333</c:v>
                </c:pt>
                <c:pt idx="541">
                  <c:v>2.2166666666666668</c:v>
                </c:pt>
                <c:pt idx="542">
                  <c:v>2.3166666666666669</c:v>
                </c:pt>
                <c:pt idx="543">
                  <c:v>2.5833333333333335</c:v>
                </c:pt>
                <c:pt idx="544">
                  <c:v>2.7666666666666671</c:v>
                </c:pt>
                <c:pt idx="545">
                  <c:v>2.5666666666666664</c:v>
                </c:pt>
                <c:pt idx="546">
                  <c:v>1.8666666666666665</c:v>
                </c:pt>
                <c:pt idx="547">
                  <c:v>1.4166666666666667</c:v>
                </c:pt>
                <c:pt idx="548">
                  <c:v>1.3833333333333335</c:v>
                </c:pt>
                <c:pt idx="549">
                  <c:v>0.26666666666666666</c:v>
                </c:pt>
                <c:pt idx="550">
                  <c:v>1.6666666666666666E-2</c:v>
                </c:pt>
                <c:pt idx="551">
                  <c:v>0.18333333333333335</c:v>
                </c:pt>
                <c:pt idx="552">
                  <c:v>0.19999999999999998</c:v>
                </c:pt>
                <c:pt idx="553">
                  <c:v>0.55000000000000016</c:v>
                </c:pt>
                <c:pt idx="554">
                  <c:v>0.85000000000000009</c:v>
                </c:pt>
                <c:pt idx="555">
                  <c:v>0.51666666666666672</c:v>
                </c:pt>
                <c:pt idx="556">
                  <c:v>0.38333333333333336</c:v>
                </c:pt>
                <c:pt idx="557">
                  <c:v>0.55000000000000004</c:v>
                </c:pt>
                <c:pt idx="558">
                  <c:v>0.18333333333333335</c:v>
                </c:pt>
                <c:pt idx="559">
                  <c:v>0.25</c:v>
                </c:pt>
                <c:pt idx="560">
                  <c:v>0.58333333333333337</c:v>
                </c:pt>
                <c:pt idx="561">
                  <c:v>1.3499999999999999</c:v>
                </c:pt>
                <c:pt idx="562">
                  <c:v>1.4333333333333329</c:v>
                </c:pt>
                <c:pt idx="563">
                  <c:v>1.3666666666666669</c:v>
                </c:pt>
                <c:pt idx="564">
                  <c:v>1.8833333333333331</c:v>
                </c:pt>
                <c:pt idx="565">
                  <c:v>2.1</c:v>
                </c:pt>
                <c:pt idx="566">
                  <c:v>2.1666666666666665</c:v>
                </c:pt>
                <c:pt idx="567">
                  <c:v>2.3666666666666667</c:v>
                </c:pt>
                <c:pt idx="568">
                  <c:v>2.4499999999999997</c:v>
                </c:pt>
                <c:pt idx="569">
                  <c:v>2</c:v>
                </c:pt>
                <c:pt idx="570">
                  <c:v>0.71666666666666667</c:v>
                </c:pt>
                <c:pt idx="571">
                  <c:v>6.6666666666666666E-2</c:v>
                </c:pt>
                <c:pt idx="572">
                  <c:v>0.43333333333333335</c:v>
                </c:pt>
                <c:pt idx="573">
                  <c:v>0.86666666666666659</c:v>
                </c:pt>
                <c:pt idx="574">
                  <c:v>0.63333333333333341</c:v>
                </c:pt>
                <c:pt idx="575">
                  <c:v>0.58333333333333337</c:v>
                </c:pt>
                <c:pt idx="576">
                  <c:v>1.1666666666666667</c:v>
                </c:pt>
                <c:pt idx="577">
                  <c:v>0.33333333333333331</c:v>
                </c:pt>
                <c:pt idx="578">
                  <c:v>0.10000000000000002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0.11666666666666665</c:v>
                </c:pt>
                <c:pt idx="583">
                  <c:v>0.26666666666666666</c:v>
                </c:pt>
                <c:pt idx="584">
                  <c:v>0.91666666666666663</c:v>
                </c:pt>
                <c:pt idx="585">
                  <c:v>1.1833333333333333</c:v>
                </c:pt>
                <c:pt idx="586">
                  <c:v>1.1333333333333333</c:v>
                </c:pt>
                <c:pt idx="587">
                  <c:v>1.4333333333333333</c:v>
                </c:pt>
                <c:pt idx="588">
                  <c:v>2.4166666666666665</c:v>
                </c:pt>
                <c:pt idx="589">
                  <c:v>3.7333333333333329</c:v>
                </c:pt>
                <c:pt idx="590">
                  <c:v>3.2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1.9</c:v>
                </c:pt>
                <c:pt idx="2">
                  <c:v>1.4</c:v>
                </c:pt>
                <c:pt idx="3">
                  <c:v>1.4</c:v>
                </c:pt>
                <c:pt idx="4">
                  <c:v>0.7</c:v>
                </c:pt>
                <c:pt idx="5">
                  <c:v>2.6</c:v>
                </c:pt>
                <c:pt idx="6">
                  <c:v>1.4</c:v>
                </c:pt>
                <c:pt idx="7">
                  <c:v>1.9</c:v>
                </c:pt>
                <c:pt idx="8">
                  <c:v>2.1</c:v>
                </c:pt>
                <c:pt idx="9">
                  <c:v>2.1</c:v>
                </c:pt>
                <c:pt idx="10">
                  <c:v>2.4</c:v>
                </c:pt>
                <c:pt idx="11">
                  <c:v>4.0999999999999996</c:v>
                </c:pt>
                <c:pt idx="12">
                  <c:v>3.9</c:v>
                </c:pt>
                <c:pt idx="13">
                  <c:v>6.2</c:v>
                </c:pt>
                <c:pt idx="14">
                  <c:v>5.9</c:v>
                </c:pt>
                <c:pt idx="15">
                  <c:v>5.6</c:v>
                </c:pt>
                <c:pt idx="16">
                  <c:v>5.0999999999999996</c:v>
                </c:pt>
                <c:pt idx="17">
                  <c:v>4.0999999999999996</c:v>
                </c:pt>
                <c:pt idx="18">
                  <c:v>4.4000000000000004</c:v>
                </c:pt>
                <c:pt idx="19">
                  <c:v>4.0999999999999996</c:v>
                </c:pt>
                <c:pt idx="20">
                  <c:v>3.1</c:v>
                </c:pt>
                <c:pt idx="21">
                  <c:v>3.4</c:v>
                </c:pt>
                <c:pt idx="22">
                  <c:v>3.9</c:v>
                </c:pt>
                <c:pt idx="23">
                  <c:v>4.4000000000000004</c:v>
                </c:pt>
                <c:pt idx="24">
                  <c:v>2.4</c:v>
                </c:pt>
                <c:pt idx="25">
                  <c:v>2.4</c:v>
                </c:pt>
                <c:pt idx="26">
                  <c:v>3.4</c:v>
                </c:pt>
                <c:pt idx="27">
                  <c:v>1.9</c:v>
                </c:pt>
                <c:pt idx="28">
                  <c:v>1.9</c:v>
                </c:pt>
                <c:pt idx="29">
                  <c:v>1.1000000000000001</c:v>
                </c:pt>
                <c:pt idx="30">
                  <c:v>2.4</c:v>
                </c:pt>
                <c:pt idx="31">
                  <c:v>1.6</c:v>
                </c:pt>
                <c:pt idx="32">
                  <c:v>1.6</c:v>
                </c:pt>
                <c:pt idx="33">
                  <c:v>2.1</c:v>
                </c:pt>
                <c:pt idx="34">
                  <c:v>3.6</c:v>
                </c:pt>
                <c:pt idx="35">
                  <c:v>6.9</c:v>
                </c:pt>
                <c:pt idx="36">
                  <c:v>7.4</c:v>
                </c:pt>
                <c:pt idx="37">
                  <c:v>7.4</c:v>
                </c:pt>
                <c:pt idx="38">
                  <c:v>7.4</c:v>
                </c:pt>
                <c:pt idx="39">
                  <c:v>6.2</c:v>
                </c:pt>
                <c:pt idx="40">
                  <c:v>6.2</c:v>
                </c:pt>
                <c:pt idx="41">
                  <c:v>5.9</c:v>
                </c:pt>
                <c:pt idx="42">
                  <c:v>5.9</c:v>
                </c:pt>
                <c:pt idx="43">
                  <c:v>3.4</c:v>
                </c:pt>
                <c:pt idx="44">
                  <c:v>2.6</c:v>
                </c:pt>
                <c:pt idx="45">
                  <c:v>0</c:v>
                </c:pt>
                <c:pt idx="46">
                  <c:v>0</c:v>
                </c:pt>
                <c:pt idx="47">
                  <c:v>2.1</c:v>
                </c:pt>
                <c:pt idx="48">
                  <c:v>0.7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0.7</c:v>
                </c:pt>
                <c:pt idx="53">
                  <c:v>1.4</c:v>
                </c:pt>
                <c:pt idx="54">
                  <c:v>0</c:v>
                </c:pt>
                <c:pt idx="55">
                  <c:v>0.7</c:v>
                </c:pt>
                <c:pt idx="56">
                  <c:v>1.9</c:v>
                </c:pt>
                <c:pt idx="57">
                  <c:v>2.1</c:v>
                </c:pt>
                <c:pt idx="58">
                  <c:v>2.4</c:v>
                </c:pt>
                <c:pt idx="59">
                  <c:v>2.4</c:v>
                </c:pt>
                <c:pt idx="60">
                  <c:v>3.1</c:v>
                </c:pt>
                <c:pt idx="61">
                  <c:v>3.6</c:v>
                </c:pt>
                <c:pt idx="62">
                  <c:v>4.0999999999999996</c:v>
                </c:pt>
                <c:pt idx="63">
                  <c:v>4.0999999999999996</c:v>
                </c:pt>
                <c:pt idx="64">
                  <c:v>3.6</c:v>
                </c:pt>
                <c:pt idx="65">
                  <c:v>2.6</c:v>
                </c:pt>
                <c:pt idx="66">
                  <c:v>1.6</c:v>
                </c:pt>
                <c:pt idx="67">
                  <c:v>1.9</c:v>
                </c:pt>
                <c:pt idx="68">
                  <c:v>1.6</c:v>
                </c:pt>
                <c:pt idx="69">
                  <c:v>1.9</c:v>
                </c:pt>
                <c:pt idx="70">
                  <c:v>2.1</c:v>
                </c:pt>
                <c:pt idx="71">
                  <c:v>2.1</c:v>
                </c:pt>
                <c:pt idx="72">
                  <c:v>2.1</c:v>
                </c:pt>
                <c:pt idx="73">
                  <c:v>2.1</c:v>
                </c:pt>
                <c:pt idx="74">
                  <c:v>1.6</c:v>
                </c:pt>
                <c:pt idx="75">
                  <c:v>1.6</c:v>
                </c:pt>
                <c:pt idx="76">
                  <c:v>1.4</c:v>
                </c:pt>
                <c:pt idx="77">
                  <c:v>1.4</c:v>
                </c:pt>
                <c:pt idx="78">
                  <c:v>2.4</c:v>
                </c:pt>
                <c:pt idx="79">
                  <c:v>2.1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3.6</c:v>
                </c:pt>
                <c:pt idx="83">
                  <c:v>3.1</c:v>
                </c:pt>
                <c:pt idx="84">
                  <c:v>5.4</c:v>
                </c:pt>
                <c:pt idx="85">
                  <c:v>5.4</c:v>
                </c:pt>
                <c:pt idx="86">
                  <c:v>5.4</c:v>
                </c:pt>
                <c:pt idx="87">
                  <c:v>8.9</c:v>
                </c:pt>
                <c:pt idx="88">
                  <c:v>9.9</c:v>
                </c:pt>
                <c:pt idx="89">
                  <c:v>5.0999999999999996</c:v>
                </c:pt>
                <c:pt idx="90">
                  <c:v>4.4000000000000004</c:v>
                </c:pt>
                <c:pt idx="91">
                  <c:v>3.9</c:v>
                </c:pt>
                <c:pt idx="92">
                  <c:v>4.0999999999999996</c:v>
                </c:pt>
                <c:pt idx="93">
                  <c:v>3.1</c:v>
                </c:pt>
                <c:pt idx="94">
                  <c:v>1.6</c:v>
                </c:pt>
                <c:pt idx="95">
                  <c:v>4.0999999999999996</c:v>
                </c:pt>
                <c:pt idx="96">
                  <c:v>3.6</c:v>
                </c:pt>
                <c:pt idx="97">
                  <c:v>5.4</c:v>
                </c:pt>
                <c:pt idx="98">
                  <c:v>4.0999999999999996</c:v>
                </c:pt>
                <c:pt idx="99">
                  <c:v>4.5999999999999996</c:v>
                </c:pt>
                <c:pt idx="100">
                  <c:v>3.4</c:v>
                </c:pt>
                <c:pt idx="101">
                  <c:v>5.9</c:v>
                </c:pt>
                <c:pt idx="102">
                  <c:v>5.0999999999999996</c:v>
                </c:pt>
                <c:pt idx="103">
                  <c:v>4.4000000000000004</c:v>
                </c:pt>
                <c:pt idx="104">
                  <c:v>4.4000000000000004</c:v>
                </c:pt>
                <c:pt idx="105">
                  <c:v>3.1</c:v>
                </c:pt>
                <c:pt idx="106">
                  <c:v>6.2</c:v>
                </c:pt>
                <c:pt idx="107">
                  <c:v>6.9</c:v>
                </c:pt>
                <c:pt idx="108">
                  <c:v>7.2</c:v>
                </c:pt>
                <c:pt idx="109">
                  <c:v>7.9</c:v>
                </c:pt>
                <c:pt idx="110">
                  <c:v>8.1999999999999993</c:v>
                </c:pt>
                <c:pt idx="111">
                  <c:v>6.9</c:v>
                </c:pt>
                <c:pt idx="112">
                  <c:v>7.7</c:v>
                </c:pt>
                <c:pt idx="113">
                  <c:v>6.7</c:v>
                </c:pt>
                <c:pt idx="114">
                  <c:v>6.4</c:v>
                </c:pt>
                <c:pt idx="115">
                  <c:v>4.9000000000000004</c:v>
                </c:pt>
                <c:pt idx="116">
                  <c:v>2.9</c:v>
                </c:pt>
                <c:pt idx="117">
                  <c:v>2.9</c:v>
                </c:pt>
                <c:pt idx="118">
                  <c:v>3.4</c:v>
                </c:pt>
                <c:pt idx="119">
                  <c:v>1.9</c:v>
                </c:pt>
                <c:pt idx="120">
                  <c:v>1.6</c:v>
                </c:pt>
                <c:pt idx="121">
                  <c:v>1.4</c:v>
                </c:pt>
                <c:pt idx="122">
                  <c:v>1.6</c:v>
                </c:pt>
                <c:pt idx="123">
                  <c:v>0</c:v>
                </c:pt>
                <c:pt idx="124">
                  <c:v>2.4</c:v>
                </c:pt>
                <c:pt idx="125">
                  <c:v>1.6</c:v>
                </c:pt>
                <c:pt idx="126">
                  <c:v>0.7</c:v>
                </c:pt>
                <c:pt idx="127">
                  <c:v>0.7</c:v>
                </c:pt>
                <c:pt idx="128">
                  <c:v>1.4</c:v>
                </c:pt>
                <c:pt idx="129">
                  <c:v>2.6</c:v>
                </c:pt>
                <c:pt idx="130">
                  <c:v>2.4</c:v>
                </c:pt>
                <c:pt idx="131">
                  <c:v>3.9</c:v>
                </c:pt>
                <c:pt idx="132">
                  <c:v>4.0999999999999996</c:v>
                </c:pt>
                <c:pt idx="133">
                  <c:v>4.5999999999999996</c:v>
                </c:pt>
                <c:pt idx="134">
                  <c:v>5.0999999999999996</c:v>
                </c:pt>
                <c:pt idx="135">
                  <c:v>5.9</c:v>
                </c:pt>
                <c:pt idx="136">
                  <c:v>5.9</c:v>
                </c:pt>
                <c:pt idx="137">
                  <c:v>3.9</c:v>
                </c:pt>
                <c:pt idx="138">
                  <c:v>3.4</c:v>
                </c:pt>
                <c:pt idx="139">
                  <c:v>2.6</c:v>
                </c:pt>
                <c:pt idx="140">
                  <c:v>4.5999999999999996</c:v>
                </c:pt>
                <c:pt idx="141">
                  <c:v>2.9</c:v>
                </c:pt>
                <c:pt idx="142">
                  <c:v>2.6</c:v>
                </c:pt>
                <c:pt idx="143">
                  <c:v>2.1</c:v>
                </c:pt>
                <c:pt idx="144">
                  <c:v>2.4</c:v>
                </c:pt>
                <c:pt idx="145">
                  <c:v>1.4</c:v>
                </c:pt>
                <c:pt idx="146">
                  <c:v>1.9</c:v>
                </c:pt>
                <c:pt idx="147">
                  <c:v>1.1000000000000001</c:v>
                </c:pt>
                <c:pt idx="148">
                  <c:v>0.7</c:v>
                </c:pt>
                <c:pt idx="149">
                  <c:v>1.1000000000000001</c:v>
                </c:pt>
                <c:pt idx="150">
                  <c:v>1.4</c:v>
                </c:pt>
                <c:pt idx="151">
                  <c:v>2.4</c:v>
                </c:pt>
                <c:pt idx="152">
                  <c:v>0.7</c:v>
                </c:pt>
                <c:pt idx="153">
                  <c:v>2.9</c:v>
                </c:pt>
                <c:pt idx="154">
                  <c:v>4.9000000000000004</c:v>
                </c:pt>
                <c:pt idx="155">
                  <c:v>7.4</c:v>
                </c:pt>
                <c:pt idx="156">
                  <c:v>6.7</c:v>
                </c:pt>
                <c:pt idx="157">
                  <c:v>6.9</c:v>
                </c:pt>
                <c:pt idx="158">
                  <c:v>8.4</c:v>
                </c:pt>
                <c:pt idx="159">
                  <c:v>6.4</c:v>
                </c:pt>
                <c:pt idx="160">
                  <c:v>6.2</c:v>
                </c:pt>
                <c:pt idx="161">
                  <c:v>5.0999999999999996</c:v>
                </c:pt>
                <c:pt idx="162">
                  <c:v>5.6</c:v>
                </c:pt>
                <c:pt idx="163">
                  <c:v>5.4</c:v>
                </c:pt>
                <c:pt idx="164">
                  <c:v>4.5999999999999996</c:v>
                </c:pt>
                <c:pt idx="165">
                  <c:v>6.2</c:v>
                </c:pt>
                <c:pt idx="166">
                  <c:v>4.5999999999999996</c:v>
                </c:pt>
                <c:pt idx="167">
                  <c:v>4.9000000000000004</c:v>
                </c:pt>
                <c:pt idx="168">
                  <c:v>6.7</c:v>
                </c:pt>
                <c:pt idx="169">
                  <c:v>6.2</c:v>
                </c:pt>
                <c:pt idx="170">
                  <c:v>5.4</c:v>
                </c:pt>
                <c:pt idx="171">
                  <c:v>3.6</c:v>
                </c:pt>
                <c:pt idx="172">
                  <c:v>1.9</c:v>
                </c:pt>
                <c:pt idx="173">
                  <c:v>1.4</c:v>
                </c:pt>
                <c:pt idx="174">
                  <c:v>1.9</c:v>
                </c:pt>
                <c:pt idx="175">
                  <c:v>2.1</c:v>
                </c:pt>
                <c:pt idx="176">
                  <c:v>2.4</c:v>
                </c:pt>
                <c:pt idx="177">
                  <c:v>2.6</c:v>
                </c:pt>
                <c:pt idx="178">
                  <c:v>1.9</c:v>
                </c:pt>
                <c:pt idx="179">
                  <c:v>3.4</c:v>
                </c:pt>
                <c:pt idx="180">
                  <c:v>3.6</c:v>
                </c:pt>
                <c:pt idx="181">
                  <c:v>3.9</c:v>
                </c:pt>
                <c:pt idx="182">
                  <c:v>5.0999999999999996</c:v>
                </c:pt>
                <c:pt idx="183">
                  <c:v>4.0999999999999996</c:v>
                </c:pt>
                <c:pt idx="184">
                  <c:v>2.6</c:v>
                </c:pt>
                <c:pt idx="185">
                  <c:v>3.1</c:v>
                </c:pt>
                <c:pt idx="186">
                  <c:v>2.4</c:v>
                </c:pt>
                <c:pt idx="187">
                  <c:v>2.6</c:v>
                </c:pt>
                <c:pt idx="188">
                  <c:v>2.4</c:v>
                </c:pt>
                <c:pt idx="189">
                  <c:v>1.9</c:v>
                </c:pt>
                <c:pt idx="190">
                  <c:v>1.1000000000000001</c:v>
                </c:pt>
                <c:pt idx="191">
                  <c:v>1.1000000000000001</c:v>
                </c:pt>
                <c:pt idx="192">
                  <c:v>0.7</c:v>
                </c:pt>
                <c:pt idx="193">
                  <c:v>1.4</c:v>
                </c:pt>
                <c:pt idx="194">
                  <c:v>1.1000000000000001</c:v>
                </c:pt>
                <c:pt idx="195">
                  <c:v>1.1000000000000001</c:v>
                </c:pt>
                <c:pt idx="196">
                  <c:v>1.1000000000000001</c:v>
                </c:pt>
                <c:pt idx="197">
                  <c:v>1.9</c:v>
                </c:pt>
                <c:pt idx="198">
                  <c:v>1.9</c:v>
                </c:pt>
                <c:pt idx="199">
                  <c:v>1.9</c:v>
                </c:pt>
                <c:pt idx="200">
                  <c:v>1.9</c:v>
                </c:pt>
                <c:pt idx="201">
                  <c:v>1.6</c:v>
                </c:pt>
                <c:pt idx="202">
                  <c:v>2.6</c:v>
                </c:pt>
                <c:pt idx="203">
                  <c:v>3.1</c:v>
                </c:pt>
                <c:pt idx="204">
                  <c:v>3.1</c:v>
                </c:pt>
                <c:pt idx="205">
                  <c:v>2.6</c:v>
                </c:pt>
                <c:pt idx="206">
                  <c:v>2.9</c:v>
                </c:pt>
                <c:pt idx="207">
                  <c:v>2.9</c:v>
                </c:pt>
                <c:pt idx="208">
                  <c:v>1.9</c:v>
                </c:pt>
                <c:pt idx="209">
                  <c:v>1.6</c:v>
                </c:pt>
                <c:pt idx="210">
                  <c:v>2.4</c:v>
                </c:pt>
                <c:pt idx="211">
                  <c:v>2.1</c:v>
                </c:pt>
                <c:pt idx="212">
                  <c:v>2.1</c:v>
                </c:pt>
                <c:pt idx="213">
                  <c:v>1.4</c:v>
                </c:pt>
                <c:pt idx="214">
                  <c:v>1.1000000000000001</c:v>
                </c:pt>
                <c:pt idx="215">
                  <c:v>1.6</c:v>
                </c:pt>
                <c:pt idx="216">
                  <c:v>1.6</c:v>
                </c:pt>
                <c:pt idx="217">
                  <c:v>1.9</c:v>
                </c:pt>
                <c:pt idx="218">
                  <c:v>1.6</c:v>
                </c:pt>
                <c:pt idx="219">
                  <c:v>1.1000000000000001</c:v>
                </c:pt>
                <c:pt idx="220">
                  <c:v>1.1000000000000001</c:v>
                </c:pt>
                <c:pt idx="221">
                  <c:v>1.6</c:v>
                </c:pt>
                <c:pt idx="222">
                  <c:v>1.1000000000000001</c:v>
                </c:pt>
                <c:pt idx="223">
                  <c:v>1.1000000000000001</c:v>
                </c:pt>
                <c:pt idx="224">
                  <c:v>1.9</c:v>
                </c:pt>
                <c:pt idx="225">
                  <c:v>1.6</c:v>
                </c:pt>
                <c:pt idx="226">
                  <c:v>3.4</c:v>
                </c:pt>
                <c:pt idx="227">
                  <c:v>4.4000000000000004</c:v>
                </c:pt>
                <c:pt idx="228">
                  <c:v>5.6</c:v>
                </c:pt>
                <c:pt idx="229">
                  <c:v>6.4</c:v>
                </c:pt>
                <c:pt idx="230">
                  <c:v>6.7</c:v>
                </c:pt>
                <c:pt idx="231">
                  <c:v>5.6</c:v>
                </c:pt>
                <c:pt idx="232">
                  <c:v>5.0999999999999996</c:v>
                </c:pt>
                <c:pt idx="233">
                  <c:v>2.9</c:v>
                </c:pt>
                <c:pt idx="234">
                  <c:v>2.6</c:v>
                </c:pt>
                <c:pt idx="235">
                  <c:v>2.9</c:v>
                </c:pt>
                <c:pt idx="236">
                  <c:v>2.6</c:v>
                </c:pt>
                <c:pt idx="237">
                  <c:v>2.4</c:v>
                </c:pt>
                <c:pt idx="238">
                  <c:v>1.9</c:v>
                </c:pt>
                <c:pt idx="239">
                  <c:v>2.1</c:v>
                </c:pt>
                <c:pt idx="240">
                  <c:v>1.9</c:v>
                </c:pt>
                <c:pt idx="241">
                  <c:v>1.9</c:v>
                </c:pt>
                <c:pt idx="242">
                  <c:v>1.6</c:v>
                </c:pt>
                <c:pt idx="243">
                  <c:v>2.1</c:v>
                </c:pt>
                <c:pt idx="244">
                  <c:v>2.9</c:v>
                </c:pt>
                <c:pt idx="245">
                  <c:v>2.6</c:v>
                </c:pt>
                <c:pt idx="246">
                  <c:v>4.5999999999999996</c:v>
                </c:pt>
                <c:pt idx="247">
                  <c:v>4.4000000000000004</c:v>
                </c:pt>
                <c:pt idx="248">
                  <c:v>6.2</c:v>
                </c:pt>
                <c:pt idx="249">
                  <c:v>6.2</c:v>
                </c:pt>
                <c:pt idx="250">
                  <c:v>3.9</c:v>
                </c:pt>
                <c:pt idx="251">
                  <c:v>2.9</c:v>
                </c:pt>
                <c:pt idx="252">
                  <c:v>3.4</c:v>
                </c:pt>
                <c:pt idx="253">
                  <c:v>5.9</c:v>
                </c:pt>
                <c:pt idx="254">
                  <c:v>7.2</c:v>
                </c:pt>
                <c:pt idx="255">
                  <c:v>3.9</c:v>
                </c:pt>
                <c:pt idx="256">
                  <c:v>3.4</c:v>
                </c:pt>
                <c:pt idx="257">
                  <c:v>2.9</c:v>
                </c:pt>
                <c:pt idx="258">
                  <c:v>3.9</c:v>
                </c:pt>
                <c:pt idx="259">
                  <c:v>2.9</c:v>
                </c:pt>
                <c:pt idx="260">
                  <c:v>2.1</c:v>
                </c:pt>
                <c:pt idx="261">
                  <c:v>2.6</c:v>
                </c:pt>
                <c:pt idx="262">
                  <c:v>4.0999999999999996</c:v>
                </c:pt>
                <c:pt idx="263">
                  <c:v>5.4</c:v>
                </c:pt>
                <c:pt idx="264">
                  <c:v>4.4000000000000004</c:v>
                </c:pt>
                <c:pt idx="265">
                  <c:v>5.0999999999999996</c:v>
                </c:pt>
                <c:pt idx="266">
                  <c:v>4.0999999999999996</c:v>
                </c:pt>
                <c:pt idx="267">
                  <c:v>3.1</c:v>
                </c:pt>
                <c:pt idx="268">
                  <c:v>3.9</c:v>
                </c:pt>
                <c:pt idx="269">
                  <c:v>4.5999999999999996</c:v>
                </c:pt>
                <c:pt idx="270">
                  <c:v>4.5999999999999996</c:v>
                </c:pt>
                <c:pt idx="271">
                  <c:v>4.5999999999999996</c:v>
                </c:pt>
                <c:pt idx="272">
                  <c:v>4.9000000000000004</c:v>
                </c:pt>
                <c:pt idx="273">
                  <c:v>4.0999999999999996</c:v>
                </c:pt>
                <c:pt idx="274">
                  <c:v>3.9</c:v>
                </c:pt>
                <c:pt idx="275">
                  <c:v>5.0999999999999996</c:v>
                </c:pt>
                <c:pt idx="276">
                  <c:v>5.0999999999999996</c:v>
                </c:pt>
                <c:pt idx="277">
                  <c:v>4.0999999999999996</c:v>
                </c:pt>
                <c:pt idx="278">
                  <c:v>5.6</c:v>
                </c:pt>
                <c:pt idx="279">
                  <c:v>4.9000000000000004</c:v>
                </c:pt>
                <c:pt idx="280">
                  <c:v>6.2</c:v>
                </c:pt>
                <c:pt idx="281">
                  <c:v>6.2</c:v>
                </c:pt>
                <c:pt idx="282">
                  <c:v>4.0999999999999996</c:v>
                </c:pt>
                <c:pt idx="283">
                  <c:v>5.9</c:v>
                </c:pt>
                <c:pt idx="284">
                  <c:v>6.7</c:v>
                </c:pt>
                <c:pt idx="285">
                  <c:v>5.4</c:v>
                </c:pt>
                <c:pt idx="286">
                  <c:v>3.6</c:v>
                </c:pt>
                <c:pt idx="287">
                  <c:v>2.4</c:v>
                </c:pt>
                <c:pt idx="288">
                  <c:v>3.1</c:v>
                </c:pt>
                <c:pt idx="289">
                  <c:v>3.1</c:v>
                </c:pt>
                <c:pt idx="290">
                  <c:v>3.1</c:v>
                </c:pt>
                <c:pt idx="291">
                  <c:v>2.4</c:v>
                </c:pt>
                <c:pt idx="292">
                  <c:v>2.9</c:v>
                </c:pt>
                <c:pt idx="293">
                  <c:v>3.4</c:v>
                </c:pt>
                <c:pt idx="294">
                  <c:v>2.4</c:v>
                </c:pt>
                <c:pt idx="295">
                  <c:v>2.4</c:v>
                </c:pt>
                <c:pt idx="296">
                  <c:v>2.6</c:v>
                </c:pt>
                <c:pt idx="297">
                  <c:v>5.0999999999999996</c:v>
                </c:pt>
                <c:pt idx="298">
                  <c:v>4.4000000000000004</c:v>
                </c:pt>
                <c:pt idx="299">
                  <c:v>4.5999999999999996</c:v>
                </c:pt>
                <c:pt idx="300">
                  <c:v>5.0999999999999996</c:v>
                </c:pt>
                <c:pt idx="301">
                  <c:v>5.4</c:v>
                </c:pt>
                <c:pt idx="302">
                  <c:v>4.9000000000000004</c:v>
                </c:pt>
                <c:pt idx="303">
                  <c:v>4.9000000000000004</c:v>
                </c:pt>
                <c:pt idx="304">
                  <c:v>4.5999999999999996</c:v>
                </c:pt>
                <c:pt idx="305">
                  <c:v>3.4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3.6</c:v>
                </c:pt>
                <c:pt idx="309">
                  <c:v>4.0999999999999996</c:v>
                </c:pt>
                <c:pt idx="310">
                  <c:v>5.9</c:v>
                </c:pt>
                <c:pt idx="311">
                  <c:v>4.9000000000000004</c:v>
                </c:pt>
                <c:pt idx="312">
                  <c:v>5.9</c:v>
                </c:pt>
                <c:pt idx="313">
                  <c:v>8.1999999999999993</c:v>
                </c:pt>
                <c:pt idx="314">
                  <c:v>8.4</c:v>
                </c:pt>
                <c:pt idx="315">
                  <c:v>6.4</c:v>
                </c:pt>
                <c:pt idx="316">
                  <c:v>6.4</c:v>
                </c:pt>
                <c:pt idx="317">
                  <c:v>6.7</c:v>
                </c:pt>
                <c:pt idx="318">
                  <c:v>7.7</c:v>
                </c:pt>
                <c:pt idx="319">
                  <c:v>8.9</c:v>
                </c:pt>
                <c:pt idx="320">
                  <c:v>9.9</c:v>
                </c:pt>
                <c:pt idx="321">
                  <c:v>7.4</c:v>
                </c:pt>
                <c:pt idx="322">
                  <c:v>8.9</c:v>
                </c:pt>
                <c:pt idx="323">
                  <c:v>11.9</c:v>
                </c:pt>
                <c:pt idx="324">
                  <c:v>11.9</c:v>
                </c:pt>
                <c:pt idx="325">
                  <c:v>10.7</c:v>
                </c:pt>
                <c:pt idx="326">
                  <c:v>10.9</c:v>
                </c:pt>
                <c:pt idx="327">
                  <c:v>8.6999999999999993</c:v>
                </c:pt>
                <c:pt idx="328">
                  <c:v>8.4</c:v>
                </c:pt>
                <c:pt idx="329">
                  <c:v>9.4</c:v>
                </c:pt>
                <c:pt idx="330">
                  <c:v>8.9</c:v>
                </c:pt>
                <c:pt idx="331">
                  <c:v>8.4</c:v>
                </c:pt>
                <c:pt idx="332">
                  <c:v>7.2</c:v>
                </c:pt>
                <c:pt idx="333">
                  <c:v>9.6999999999999993</c:v>
                </c:pt>
                <c:pt idx="334">
                  <c:v>9.6999999999999993</c:v>
                </c:pt>
                <c:pt idx="335">
                  <c:v>9.1999999999999993</c:v>
                </c:pt>
                <c:pt idx="336">
                  <c:v>9.9</c:v>
                </c:pt>
                <c:pt idx="337">
                  <c:v>9.1999999999999993</c:v>
                </c:pt>
                <c:pt idx="338">
                  <c:v>8.9</c:v>
                </c:pt>
                <c:pt idx="339">
                  <c:v>7.4</c:v>
                </c:pt>
                <c:pt idx="340">
                  <c:v>6.2</c:v>
                </c:pt>
                <c:pt idx="341">
                  <c:v>5.4</c:v>
                </c:pt>
                <c:pt idx="342">
                  <c:v>4.0999999999999996</c:v>
                </c:pt>
                <c:pt idx="343">
                  <c:v>5.0999999999999996</c:v>
                </c:pt>
                <c:pt idx="344">
                  <c:v>6.2</c:v>
                </c:pt>
                <c:pt idx="345">
                  <c:v>6.4</c:v>
                </c:pt>
                <c:pt idx="346">
                  <c:v>8.9</c:v>
                </c:pt>
                <c:pt idx="347">
                  <c:v>7.9</c:v>
                </c:pt>
                <c:pt idx="348">
                  <c:v>8.1999999999999993</c:v>
                </c:pt>
                <c:pt idx="349">
                  <c:v>8.9</c:v>
                </c:pt>
                <c:pt idx="350">
                  <c:v>8.1999999999999993</c:v>
                </c:pt>
                <c:pt idx="351">
                  <c:v>8.1999999999999993</c:v>
                </c:pt>
                <c:pt idx="352">
                  <c:v>7.9</c:v>
                </c:pt>
                <c:pt idx="353">
                  <c:v>5.6</c:v>
                </c:pt>
                <c:pt idx="354">
                  <c:v>5.4</c:v>
                </c:pt>
                <c:pt idx="355">
                  <c:v>4.5999999999999996</c:v>
                </c:pt>
                <c:pt idx="356">
                  <c:v>4.5999999999999996</c:v>
                </c:pt>
                <c:pt idx="357">
                  <c:v>4.4000000000000004</c:v>
                </c:pt>
                <c:pt idx="358">
                  <c:v>5.0999999999999996</c:v>
                </c:pt>
                <c:pt idx="359">
                  <c:v>3.9</c:v>
                </c:pt>
                <c:pt idx="360">
                  <c:v>4.0999999999999996</c:v>
                </c:pt>
                <c:pt idx="361">
                  <c:v>2.4</c:v>
                </c:pt>
                <c:pt idx="362">
                  <c:v>1.9</c:v>
                </c:pt>
                <c:pt idx="363">
                  <c:v>3.4</c:v>
                </c:pt>
                <c:pt idx="364">
                  <c:v>4.0999999999999996</c:v>
                </c:pt>
                <c:pt idx="365">
                  <c:v>5.9</c:v>
                </c:pt>
                <c:pt idx="366">
                  <c:v>6.7</c:v>
                </c:pt>
                <c:pt idx="367">
                  <c:v>7.2</c:v>
                </c:pt>
                <c:pt idx="368">
                  <c:v>7.7</c:v>
                </c:pt>
                <c:pt idx="369">
                  <c:v>7.2</c:v>
                </c:pt>
                <c:pt idx="370">
                  <c:v>8.1999999999999993</c:v>
                </c:pt>
                <c:pt idx="371">
                  <c:v>7.7</c:v>
                </c:pt>
                <c:pt idx="372">
                  <c:v>7.7</c:v>
                </c:pt>
                <c:pt idx="373">
                  <c:v>8.6999999999999993</c:v>
                </c:pt>
                <c:pt idx="374">
                  <c:v>7.9</c:v>
                </c:pt>
                <c:pt idx="375">
                  <c:v>8.1999999999999993</c:v>
                </c:pt>
                <c:pt idx="376">
                  <c:v>7.4</c:v>
                </c:pt>
                <c:pt idx="377">
                  <c:v>5.9</c:v>
                </c:pt>
                <c:pt idx="378">
                  <c:v>5.9</c:v>
                </c:pt>
                <c:pt idx="379">
                  <c:v>6.4</c:v>
                </c:pt>
                <c:pt idx="380">
                  <c:v>5.4</c:v>
                </c:pt>
                <c:pt idx="381">
                  <c:v>3.4</c:v>
                </c:pt>
                <c:pt idx="382">
                  <c:v>3.6</c:v>
                </c:pt>
                <c:pt idx="383">
                  <c:v>1.9</c:v>
                </c:pt>
                <c:pt idx="384">
                  <c:v>1.1000000000000001</c:v>
                </c:pt>
                <c:pt idx="385">
                  <c:v>1.1000000000000001</c:v>
                </c:pt>
                <c:pt idx="386">
                  <c:v>2.1</c:v>
                </c:pt>
                <c:pt idx="387">
                  <c:v>1.9</c:v>
                </c:pt>
                <c:pt idx="388">
                  <c:v>2.9</c:v>
                </c:pt>
                <c:pt idx="389">
                  <c:v>2.4</c:v>
                </c:pt>
                <c:pt idx="390">
                  <c:v>2.4</c:v>
                </c:pt>
                <c:pt idx="391">
                  <c:v>4.4000000000000004</c:v>
                </c:pt>
                <c:pt idx="392">
                  <c:v>4.5999999999999996</c:v>
                </c:pt>
                <c:pt idx="393">
                  <c:v>6.4</c:v>
                </c:pt>
                <c:pt idx="394">
                  <c:v>9.1999999999999993</c:v>
                </c:pt>
                <c:pt idx="395">
                  <c:v>7.7</c:v>
                </c:pt>
                <c:pt idx="396">
                  <c:v>8.9</c:v>
                </c:pt>
                <c:pt idx="397">
                  <c:v>9.9</c:v>
                </c:pt>
                <c:pt idx="398">
                  <c:v>9.4</c:v>
                </c:pt>
                <c:pt idx="399">
                  <c:v>8.6999999999999993</c:v>
                </c:pt>
                <c:pt idx="400">
                  <c:v>7.4</c:v>
                </c:pt>
                <c:pt idx="401">
                  <c:v>8.9</c:v>
                </c:pt>
                <c:pt idx="402">
                  <c:v>6.9</c:v>
                </c:pt>
                <c:pt idx="403">
                  <c:v>6.7</c:v>
                </c:pt>
                <c:pt idx="404">
                  <c:v>4.0999999999999996</c:v>
                </c:pt>
                <c:pt idx="405">
                  <c:v>5.6</c:v>
                </c:pt>
                <c:pt idx="406">
                  <c:v>4.9000000000000004</c:v>
                </c:pt>
                <c:pt idx="407">
                  <c:v>2.6</c:v>
                </c:pt>
                <c:pt idx="408">
                  <c:v>2.1</c:v>
                </c:pt>
                <c:pt idx="409">
                  <c:v>1.6</c:v>
                </c:pt>
                <c:pt idx="410">
                  <c:v>1.6</c:v>
                </c:pt>
                <c:pt idx="411">
                  <c:v>1.4</c:v>
                </c:pt>
                <c:pt idx="412">
                  <c:v>2.9</c:v>
                </c:pt>
                <c:pt idx="413">
                  <c:v>2.4</c:v>
                </c:pt>
                <c:pt idx="414">
                  <c:v>2.9</c:v>
                </c:pt>
                <c:pt idx="415">
                  <c:v>1.9</c:v>
                </c:pt>
                <c:pt idx="416">
                  <c:v>1.6</c:v>
                </c:pt>
                <c:pt idx="417">
                  <c:v>3.1</c:v>
                </c:pt>
                <c:pt idx="418">
                  <c:v>4.0999999999999996</c:v>
                </c:pt>
                <c:pt idx="419">
                  <c:v>4.0999999999999996</c:v>
                </c:pt>
                <c:pt idx="420">
                  <c:v>7.4</c:v>
                </c:pt>
                <c:pt idx="421">
                  <c:v>6.7</c:v>
                </c:pt>
                <c:pt idx="422">
                  <c:v>5.9</c:v>
                </c:pt>
                <c:pt idx="423">
                  <c:v>6.4</c:v>
                </c:pt>
                <c:pt idx="424">
                  <c:v>5.0999999999999996</c:v>
                </c:pt>
                <c:pt idx="425">
                  <c:v>4.9000000000000004</c:v>
                </c:pt>
                <c:pt idx="426">
                  <c:v>4.4000000000000004</c:v>
                </c:pt>
                <c:pt idx="427">
                  <c:v>3.4</c:v>
                </c:pt>
                <c:pt idx="428">
                  <c:v>1.4</c:v>
                </c:pt>
                <c:pt idx="429">
                  <c:v>2.1</c:v>
                </c:pt>
                <c:pt idx="430">
                  <c:v>2.1</c:v>
                </c:pt>
                <c:pt idx="431">
                  <c:v>2.1</c:v>
                </c:pt>
                <c:pt idx="432">
                  <c:v>2.6</c:v>
                </c:pt>
                <c:pt idx="433">
                  <c:v>1.4</c:v>
                </c:pt>
                <c:pt idx="434">
                  <c:v>2.4</c:v>
                </c:pt>
                <c:pt idx="435">
                  <c:v>2.6</c:v>
                </c:pt>
                <c:pt idx="436">
                  <c:v>2.4</c:v>
                </c:pt>
                <c:pt idx="437">
                  <c:v>2.4</c:v>
                </c:pt>
                <c:pt idx="438">
                  <c:v>2.9</c:v>
                </c:pt>
                <c:pt idx="439">
                  <c:v>2.6</c:v>
                </c:pt>
                <c:pt idx="440">
                  <c:v>2.6</c:v>
                </c:pt>
                <c:pt idx="441">
                  <c:v>3.6</c:v>
                </c:pt>
                <c:pt idx="442">
                  <c:v>5.9</c:v>
                </c:pt>
                <c:pt idx="443">
                  <c:v>6.9</c:v>
                </c:pt>
                <c:pt idx="444">
                  <c:v>4.4000000000000004</c:v>
                </c:pt>
                <c:pt idx="445">
                  <c:v>3.6</c:v>
                </c:pt>
                <c:pt idx="446">
                  <c:v>4.9000000000000004</c:v>
                </c:pt>
                <c:pt idx="447">
                  <c:v>4.5999999999999996</c:v>
                </c:pt>
                <c:pt idx="448">
                  <c:v>3.6</c:v>
                </c:pt>
                <c:pt idx="449">
                  <c:v>9.1999999999999993</c:v>
                </c:pt>
                <c:pt idx="450">
                  <c:v>16.5</c:v>
                </c:pt>
                <c:pt idx="451">
                  <c:v>11.4</c:v>
                </c:pt>
                <c:pt idx="452">
                  <c:v>9.4</c:v>
                </c:pt>
                <c:pt idx="453">
                  <c:v>8.1999999999999993</c:v>
                </c:pt>
                <c:pt idx="454">
                  <c:v>8.9</c:v>
                </c:pt>
                <c:pt idx="455">
                  <c:v>10.9</c:v>
                </c:pt>
                <c:pt idx="456">
                  <c:v>10.9</c:v>
                </c:pt>
                <c:pt idx="457">
                  <c:v>10.199999999999999</c:v>
                </c:pt>
                <c:pt idx="458">
                  <c:v>9.4</c:v>
                </c:pt>
                <c:pt idx="459">
                  <c:v>5.9</c:v>
                </c:pt>
                <c:pt idx="460">
                  <c:v>4.5999999999999996</c:v>
                </c:pt>
                <c:pt idx="461">
                  <c:v>6.2</c:v>
                </c:pt>
                <c:pt idx="462">
                  <c:v>7.2</c:v>
                </c:pt>
                <c:pt idx="463">
                  <c:v>6.4</c:v>
                </c:pt>
                <c:pt idx="464">
                  <c:v>5.0999999999999996</c:v>
                </c:pt>
                <c:pt idx="465">
                  <c:v>6.7</c:v>
                </c:pt>
                <c:pt idx="466">
                  <c:v>7.2</c:v>
                </c:pt>
                <c:pt idx="467">
                  <c:v>6.7</c:v>
                </c:pt>
                <c:pt idx="468">
                  <c:v>7.7</c:v>
                </c:pt>
                <c:pt idx="469">
                  <c:v>9.9</c:v>
                </c:pt>
                <c:pt idx="470">
                  <c:v>3.6</c:v>
                </c:pt>
                <c:pt idx="471">
                  <c:v>6.9</c:v>
                </c:pt>
                <c:pt idx="472">
                  <c:v>5.6</c:v>
                </c:pt>
                <c:pt idx="473">
                  <c:v>5.0999999999999996</c:v>
                </c:pt>
                <c:pt idx="474">
                  <c:v>5.6</c:v>
                </c:pt>
                <c:pt idx="475">
                  <c:v>3.9</c:v>
                </c:pt>
                <c:pt idx="476">
                  <c:v>5.4</c:v>
                </c:pt>
                <c:pt idx="477">
                  <c:v>5.4</c:v>
                </c:pt>
                <c:pt idx="478">
                  <c:v>4.4000000000000004</c:v>
                </c:pt>
                <c:pt idx="479">
                  <c:v>5.0999999999999996</c:v>
                </c:pt>
                <c:pt idx="480">
                  <c:v>6.4</c:v>
                </c:pt>
                <c:pt idx="481">
                  <c:v>5.9</c:v>
                </c:pt>
                <c:pt idx="482">
                  <c:v>3.9</c:v>
                </c:pt>
                <c:pt idx="483">
                  <c:v>2.4</c:v>
                </c:pt>
                <c:pt idx="484">
                  <c:v>2.6</c:v>
                </c:pt>
                <c:pt idx="485">
                  <c:v>2.1</c:v>
                </c:pt>
                <c:pt idx="486">
                  <c:v>4.4000000000000004</c:v>
                </c:pt>
                <c:pt idx="487">
                  <c:v>4.4000000000000004</c:v>
                </c:pt>
                <c:pt idx="488">
                  <c:v>3.9</c:v>
                </c:pt>
                <c:pt idx="489">
                  <c:v>3.4</c:v>
                </c:pt>
                <c:pt idx="490">
                  <c:v>2.9</c:v>
                </c:pt>
                <c:pt idx="491">
                  <c:v>4.4000000000000004</c:v>
                </c:pt>
                <c:pt idx="492">
                  <c:v>4.4000000000000004</c:v>
                </c:pt>
                <c:pt idx="493">
                  <c:v>4.0999999999999996</c:v>
                </c:pt>
                <c:pt idx="494">
                  <c:v>3.9</c:v>
                </c:pt>
                <c:pt idx="495">
                  <c:v>4.4000000000000004</c:v>
                </c:pt>
                <c:pt idx="496">
                  <c:v>4.0999999999999996</c:v>
                </c:pt>
                <c:pt idx="497">
                  <c:v>2.9</c:v>
                </c:pt>
                <c:pt idx="498">
                  <c:v>1.4</c:v>
                </c:pt>
                <c:pt idx="499">
                  <c:v>2.6</c:v>
                </c:pt>
                <c:pt idx="500">
                  <c:v>2.4</c:v>
                </c:pt>
                <c:pt idx="501">
                  <c:v>1.9</c:v>
                </c:pt>
                <c:pt idx="502">
                  <c:v>2.1</c:v>
                </c:pt>
                <c:pt idx="503">
                  <c:v>1.9</c:v>
                </c:pt>
                <c:pt idx="504">
                  <c:v>2.9</c:v>
                </c:pt>
                <c:pt idx="505">
                  <c:v>2.9</c:v>
                </c:pt>
                <c:pt idx="506">
                  <c:v>3.1</c:v>
                </c:pt>
                <c:pt idx="507">
                  <c:v>1.6</c:v>
                </c:pt>
                <c:pt idx="508">
                  <c:v>1.9</c:v>
                </c:pt>
                <c:pt idx="509">
                  <c:v>1.4</c:v>
                </c:pt>
                <c:pt idx="510">
                  <c:v>1.4</c:v>
                </c:pt>
                <c:pt idx="511">
                  <c:v>1.9</c:v>
                </c:pt>
                <c:pt idx="512">
                  <c:v>1.9</c:v>
                </c:pt>
                <c:pt idx="513">
                  <c:v>1.9</c:v>
                </c:pt>
                <c:pt idx="514">
                  <c:v>3.4</c:v>
                </c:pt>
                <c:pt idx="515">
                  <c:v>4.9000000000000004</c:v>
                </c:pt>
                <c:pt idx="516">
                  <c:v>6.2</c:v>
                </c:pt>
                <c:pt idx="517">
                  <c:v>7.2</c:v>
                </c:pt>
                <c:pt idx="518">
                  <c:v>6.9</c:v>
                </c:pt>
                <c:pt idx="519">
                  <c:v>6.4</c:v>
                </c:pt>
                <c:pt idx="520">
                  <c:v>5.0999999999999996</c:v>
                </c:pt>
                <c:pt idx="521">
                  <c:v>4.0999999999999996</c:v>
                </c:pt>
                <c:pt idx="522">
                  <c:v>2.6</c:v>
                </c:pt>
                <c:pt idx="523">
                  <c:v>2.9</c:v>
                </c:pt>
                <c:pt idx="524">
                  <c:v>2.1</c:v>
                </c:pt>
                <c:pt idx="525">
                  <c:v>2.1</c:v>
                </c:pt>
                <c:pt idx="526">
                  <c:v>3.6</c:v>
                </c:pt>
                <c:pt idx="527">
                  <c:v>4.0999999999999996</c:v>
                </c:pt>
                <c:pt idx="528">
                  <c:v>2.9</c:v>
                </c:pt>
                <c:pt idx="529">
                  <c:v>1.6</c:v>
                </c:pt>
                <c:pt idx="530">
                  <c:v>1.1000000000000001</c:v>
                </c:pt>
                <c:pt idx="531">
                  <c:v>1.6</c:v>
                </c:pt>
                <c:pt idx="532">
                  <c:v>2.6</c:v>
                </c:pt>
                <c:pt idx="533">
                  <c:v>2.4</c:v>
                </c:pt>
                <c:pt idx="534">
                  <c:v>2.6</c:v>
                </c:pt>
                <c:pt idx="535">
                  <c:v>3.4</c:v>
                </c:pt>
                <c:pt idx="536">
                  <c:v>3.1</c:v>
                </c:pt>
                <c:pt idx="537">
                  <c:v>2.4</c:v>
                </c:pt>
                <c:pt idx="538">
                  <c:v>4.0999999999999996</c:v>
                </c:pt>
                <c:pt idx="539">
                  <c:v>4.9000000000000004</c:v>
                </c:pt>
                <c:pt idx="540">
                  <c:v>3.9</c:v>
                </c:pt>
                <c:pt idx="541">
                  <c:v>4.5999999999999996</c:v>
                </c:pt>
                <c:pt idx="542">
                  <c:v>4.5999999999999996</c:v>
                </c:pt>
                <c:pt idx="543">
                  <c:v>4.9000000000000004</c:v>
                </c:pt>
                <c:pt idx="544">
                  <c:v>5.0999999999999996</c:v>
                </c:pt>
                <c:pt idx="545">
                  <c:v>4.4000000000000004</c:v>
                </c:pt>
                <c:pt idx="546">
                  <c:v>3.4</c:v>
                </c:pt>
                <c:pt idx="547">
                  <c:v>2.6</c:v>
                </c:pt>
                <c:pt idx="548">
                  <c:v>2.6</c:v>
                </c:pt>
                <c:pt idx="549">
                  <c:v>1.6</c:v>
                </c:pt>
                <c:pt idx="550">
                  <c:v>0.7</c:v>
                </c:pt>
                <c:pt idx="551">
                  <c:v>1.4</c:v>
                </c:pt>
                <c:pt idx="552">
                  <c:v>1.4</c:v>
                </c:pt>
                <c:pt idx="553">
                  <c:v>2.4</c:v>
                </c:pt>
                <c:pt idx="554">
                  <c:v>2.6</c:v>
                </c:pt>
                <c:pt idx="555">
                  <c:v>2.1</c:v>
                </c:pt>
                <c:pt idx="556">
                  <c:v>1.9</c:v>
                </c:pt>
                <c:pt idx="557">
                  <c:v>1.9</c:v>
                </c:pt>
                <c:pt idx="558">
                  <c:v>1.6</c:v>
                </c:pt>
                <c:pt idx="559">
                  <c:v>2.1</c:v>
                </c:pt>
                <c:pt idx="560">
                  <c:v>2.1</c:v>
                </c:pt>
                <c:pt idx="561">
                  <c:v>2.6</c:v>
                </c:pt>
                <c:pt idx="562">
                  <c:v>2.9</c:v>
                </c:pt>
                <c:pt idx="563">
                  <c:v>2.6</c:v>
                </c:pt>
                <c:pt idx="564">
                  <c:v>4.4000000000000004</c:v>
                </c:pt>
                <c:pt idx="565">
                  <c:v>4.9000000000000004</c:v>
                </c:pt>
                <c:pt idx="566">
                  <c:v>4.9000000000000004</c:v>
                </c:pt>
                <c:pt idx="567">
                  <c:v>4.4000000000000004</c:v>
                </c:pt>
                <c:pt idx="568">
                  <c:v>5.9</c:v>
                </c:pt>
                <c:pt idx="569">
                  <c:v>3.4</c:v>
                </c:pt>
                <c:pt idx="570">
                  <c:v>3.4</c:v>
                </c:pt>
                <c:pt idx="571">
                  <c:v>1.6</c:v>
                </c:pt>
                <c:pt idx="572">
                  <c:v>1.9</c:v>
                </c:pt>
                <c:pt idx="573">
                  <c:v>2.1</c:v>
                </c:pt>
                <c:pt idx="574">
                  <c:v>2.6</c:v>
                </c:pt>
                <c:pt idx="575">
                  <c:v>1.9</c:v>
                </c:pt>
                <c:pt idx="576">
                  <c:v>2.4</c:v>
                </c:pt>
                <c:pt idx="577">
                  <c:v>1.9</c:v>
                </c:pt>
                <c:pt idx="578">
                  <c:v>1.1000000000000001</c:v>
                </c:pt>
                <c:pt idx="579">
                  <c:v>0</c:v>
                </c:pt>
                <c:pt idx="580">
                  <c:v>0.7</c:v>
                </c:pt>
                <c:pt idx="581">
                  <c:v>0.4</c:v>
                </c:pt>
                <c:pt idx="582">
                  <c:v>1.1000000000000001</c:v>
                </c:pt>
                <c:pt idx="583">
                  <c:v>1.4</c:v>
                </c:pt>
                <c:pt idx="584">
                  <c:v>2.4</c:v>
                </c:pt>
                <c:pt idx="585">
                  <c:v>2.9</c:v>
                </c:pt>
                <c:pt idx="586">
                  <c:v>4.0999999999999996</c:v>
                </c:pt>
                <c:pt idx="587">
                  <c:v>2.9</c:v>
                </c:pt>
                <c:pt idx="588">
                  <c:v>5.9</c:v>
                </c:pt>
                <c:pt idx="589">
                  <c:v>6.7</c:v>
                </c:pt>
                <c:pt idx="590">
                  <c:v>5.4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3856"/>
        <c:axId val="109096960"/>
      </c:lineChart>
      <c:catAx>
        <c:axId val="10871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96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969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13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239.29864407489379</c:v>
                </c:pt>
                <c:pt idx="1">
                  <c:v>216.56860089622751</c:v>
                </c:pt>
                <c:pt idx="2">
                  <c:v>129.14424776612188</c:v>
                </c:pt>
                <c:pt idx="3">
                  <c:v>26.300000000000058</c:v>
                </c:pt>
                <c:pt idx="4">
                  <c:v>0</c:v>
                </c:pt>
                <c:pt idx="5">
                  <c:v>35.066860460440871</c:v>
                </c:pt>
                <c:pt idx="6">
                  <c:v>20.3</c:v>
                </c:pt>
                <c:pt idx="7">
                  <c:v>30.094891421396103</c:v>
                </c:pt>
                <c:pt idx="8">
                  <c:v>26.770942772152605</c:v>
                </c:pt>
                <c:pt idx="9">
                  <c:v>101.42433776628356</c:v>
                </c:pt>
                <c:pt idx="10">
                  <c:v>147.50911375713636</c:v>
                </c:pt>
                <c:pt idx="11">
                  <c:v>188.26294730438963</c:v>
                </c:pt>
                <c:pt idx="12">
                  <c:v>241.38598177082054</c:v>
                </c:pt>
                <c:pt idx="13">
                  <c:v>247.23258470908928</c:v>
                </c:pt>
                <c:pt idx="14">
                  <c:v>259.08454156882357</c:v>
                </c:pt>
                <c:pt idx="15">
                  <c:v>256.39146777266853</c:v>
                </c:pt>
                <c:pt idx="16">
                  <c:v>262.91740657663638</c:v>
                </c:pt>
                <c:pt idx="17">
                  <c:v>269.28096032258503</c:v>
                </c:pt>
                <c:pt idx="18">
                  <c:v>277.70998787327443</c:v>
                </c:pt>
                <c:pt idx="19">
                  <c:v>290.10062111547597</c:v>
                </c:pt>
                <c:pt idx="20">
                  <c:v>289.0795203794101</c:v>
                </c:pt>
                <c:pt idx="21">
                  <c:v>291.17971874939565</c:v>
                </c:pt>
                <c:pt idx="22">
                  <c:v>274.49875347897716</c:v>
                </c:pt>
                <c:pt idx="23">
                  <c:v>264.42692087209559</c:v>
                </c:pt>
                <c:pt idx="24">
                  <c:v>207.84647758023607</c:v>
                </c:pt>
                <c:pt idx="25">
                  <c:v>220.26003786374358</c:v>
                </c:pt>
                <c:pt idx="26">
                  <c:v>278.95221018889742</c:v>
                </c:pt>
                <c:pt idx="27">
                  <c:v>345.9409271091742</c:v>
                </c:pt>
                <c:pt idx="28">
                  <c:v>36.000000000000014</c:v>
                </c:pt>
                <c:pt idx="29">
                  <c:v>0</c:v>
                </c:pt>
                <c:pt idx="30">
                  <c:v>285.61948191267629</c:v>
                </c:pt>
                <c:pt idx="31">
                  <c:v>321.09486852237825</c:v>
                </c:pt>
                <c:pt idx="32">
                  <c:v>144.6</c:v>
                </c:pt>
                <c:pt idx="33">
                  <c:v>120.19997309121665</c:v>
                </c:pt>
                <c:pt idx="34">
                  <c:v>168.86893453845562</c:v>
                </c:pt>
                <c:pt idx="35">
                  <c:v>255.4795959823125</c:v>
                </c:pt>
                <c:pt idx="36">
                  <c:v>272.00441848385901</c:v>
                </c:pt>
                <c:pt idx="37">
                  <c:v>265.16875727843211</c:v>
                </c:pt>
                <c:pt idx="38">
                  <c:v>263.61725205954156</c:v>
                </c:pt>
                <c:pt idx="39">
                  <c:v>262.4743933987117</c:v>
                </c:pt>
                <c:pt idx="40">
                  <c:v>263.43273142425994</c:v>
                </c:pt>
                <c:pt idx="41">
                  <c:v>269.91619549083197</c:v>
                </c:pt>
                <c:pt idx="42">
                  <c:v>279.54459224680556</c:v>
                </c:pt>
                <c:pt idx="43">
                  <c:v>292.73471549268629</c:v>
                </c:pt>
                <c:pt idx="44">
                  <c:v>295.84999999999997</c:v>
                </c:pt>
                <c:pt idx="45">
                  <c:v>0</c:v>
                </c:pt>
                <c:pt idx="46">
                  <c:v>0</c:v>
                </c:pt>
                <c:pt idx="47">
                  <c:v>317.39347992243256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325.7</c:v>
                </c:pt>
                <c:pt idx="53">
                  <c:v>325.53333332957271</c:v>
                </c:pt>
                <c:pt idx="54">
                  <c:v>0</c:v>
                </c:pt>
                <c:pt idx="55">
                  <c:v>0</c:v>
                </c:pt>
                <c:pt idx="56">
                  <c:v>74.743788120330834</c:v>
                </c:pt>
                <c:pt idx="57">
                  <c:v>122.05962771532813</c:v>
                </c:pt>
                <c:pt idx="58">
                  <c:v>124.57624333414994</c:v>
                </c:pt>
                <c:pt idx="59">
                  <c:v>185.66821482595475</c:v>
                </c:pt>
                <c:pt idx="60">
                  <c:v>175.40280130942213</c:v>
                </c:pt>
                <c:pt idx="61">
                  <c:v>176.55973311120195</c:v>
                </c:pt>
                <c:pt idx="62">
                  <c:v>169.88602427118732</c:v>
                </c:pt>
                <c:pt idx="63">
                  <c:v>202.53069339701253</c:v>
                </c:pt>
                <c:pt idx="64">
                  <c:v>219.37065096115228</c:v>
                </c:pt>
                <c:pt idx="65">
                  <c:v>224.41057101040801</c:v>
                </c:pt>
                <c:pt idx="66">
                  <c:v>264.50000243699128</c:v>
                </c:pt>
                <c:pt idx="67">
                  <c:v>275.66212176216885</c:v>
                </c:pt>
                <c:pt idx="68">
                  <c:v>292</c:v>
                </c:pt>
                <c:pt idx="69">
                  <c:v>351.57614625307838</c:v>
                </c:pt>
                <c:pt idx="70">
                  <c:v>32.749999999999893</c:v>
                </c:pt>
                <c:pt idx="71">
                  <c:v>32.400000076154548</c:v>
                </c:pt>
                <c:pt idx="72">
                  <c:v>18.485747410416216</c:v>
                </c:pt>
                <c:pt idx="73">
                  <c:v>21.500941302294027</c:v>
                </c:pt>
                <c:pt idx="74">
                  <c:v>24.380002332197837</c:v>
                </c:pt>
                <c:pt idx="75">
                  <c:v>25.500000000000011</c:v>
                </c:pt>
                <c:pt idx="76">
                  <c:v>25.499999999999986</c:v>
                </c:pt>
                <c:pt idx="77">
                  <c:v>25.450000000000017</c:v>
                </c:pt>
                <c:pt idx="78">
                  <c:v>25.574999757253355</c:v>
                </c:pt>
                <c:pt idx="79">
                  <c:v>310.45</c:v>
                </c:pt>
                <c:pt idx="80">
                  <c:v>322.00000000000017</c:v>
                </c:pt>
                <c:pt idx="81">
                  <c:v>128.49999999999997</c:v>
                </c:pt>
                <c:pt idx="82">
                  <c:v>96.897750393851453</c:v>
                </c:pt>
                <c:pt idx="83">
                  <c:v>125.11307215749567</c:v>
                </c:pt>
                <c:pt idx="84">
                  <c:v>246.12119498286648</c:v>
                </c:pt>
                <c:pt idx="85">
                  <c:v>308.3206526255027</c:v>
                </c:pt>
                <c:pt idx="86">
                  <c:v>254.86118119559876</c:v>
                </c:pt>
                <c:pt idx="87">
                  <c:v>204.97634466212824</c:v>
                </c:pt>
                <c:pt idx="88">
                  <c:v>293.93836894116237</c:v>
                </c:pt>
                <c:pt idx="89">
                  <c:v>311.37931104914344</c:v>
                </c:pt>
                <c:pt idx="90">
                  <c:v>273.53854686107843</c:v>
                </c:pt>
                <c:pt idx="91">
                  <c:v>272.35610450030163</c:v>
                </c:pt>
                <c:pt idx="92">
                  <c:v>290.95004989570361</c:v>
                </c:pt>
                <c:pt idx="93">
                  <c:v>314.59995569446568</c:v>
                </c:pt>
                <c:pt idx="94">
                  <c:v>330.29999707553145</c:v>
                </c:pt>
                <c:pt idx="95">
                  <c:v>296.74892252038455</c:v>
                </c:pt>
                <c:pt idx="96">
                  <c:v>296.01655067940146</c:v>
                </c:pt>
                <c:pt idx="97">
                  <c:v>295.97811552097244</c:v>
                </c:pt>
                <c:pt idx="98">
                  <c:v>294.09404986827064</c:v>
                </c:pt>
                <c:pt idx="99">
                  <c:v>283.87085676829122</c:v>
                </c:pt>
                <c:pt idx="100">
                  <c:v>273.80101714070514</c:v>
                </c:pt>
                <c:pt idx="101">
                  <c:v>294.501037504191</c:v>
                </c:pt>
                <c:pt idx="102">
                  <c:v>296.14290613710017</c:v>
                </c:pt>
                <c:pt idx="103">
                  <c:v>267.81664433077276</c:v>
                </c:pt>
                <c:pt idx="104">
                  <c:v>253.16765022369555</c:v>
                </c:pt>
                <c:pt idx="105">
                  <c:v>282.24818286840184</c:v>
                </c:pt>
                <c:pt idx="106">
                  <c:v>286.62432542726066</c:v>
                </c:pt>
                <c:pt idx="107">
                  <c:v>304.85123866868616</c:v>
                </c:pt>
                <c:pt idx="108">
                  <c:v>278.87016634294076</c:v>
                </c:pt>
                <c:pt idx="109">
                  <c:v>263.18550702795022</c:v>
                </c:pt>
                <c:pt idx="110">
                  <c:v>264.88328975176728</c:v>
                </c:pt>
                <c:pt idx="111">
                  <c:v>269.19970451934233</c:v>
                </c:pt>
                <c:pt idx="112">
                  <c:v>280.37843939601817</c:v>
                </c:pt>
                <c:pt idx="113">
                  <c:v>287.31898178314702</c:v>
                </c:pt>
                <c:pt idx="114">
                  <c:v>291.58374045699611</c:v>
                </c:pt>
                <c:pt idx="115">
                  <c:v>298.07761615266537</c:v>
                </c:pt>
                <c:pt idx="116">
                  <c:v>307.15955820481071</c:v>
                </c:pt>
                <c:pt idx="117">
                  <c:v>295.48331396779446</c:v>
                </c:pt>
                <c:pt idx="118">
                  <c:v>267.61633102325936</c:v>
                </c:pt>
                <c:pt idx="119">
                  <c:v>288.57032933395595</c:v>
                </c:pt>
                <c:pt idx="120">
                  <c:v>306.38333333803416</c:v>
                </c:pt>
                <c:pt idx="121">
                  <c:v>306.3</c:v>
                </c:pt>
                <c:pt idx="122">
                  <c:v>317.05000000000007</c:v>
                </c:pt>
                <c:pt idx="123">
                  <c:v>0</c:v>
                </c:pt>
                <c:pt idx="124">
                  <c:v>341.57500000475966</c:v>
                </c:pt>
                <c:pt idx="125">
                  <c:v>341.5</c:v>
                </c:pt>
                <c:pt idx="126">
                  <c:v>341.4</c:v>
                </c:pt>
                <c:pt idx="127">
                  <c:v>340.6</c:v>
                </c:pt>
                <c:pt idx="128">
                  <c:v>339.84999999999997</c:v>
                </c:pt>
                <c:pt idx="129">
                  <c:v>15.12051989450363</c:v>
                </c:pt>
                <c:pt idx="130">
                  <c:v>129.19612972768567</c:v>
                </c:pt>
                <c:pt idx="131">
                  <c:v>176.56587384968071</c:v>
                </c:pt>
                <c:pt idx="132">
                  <c:v>231.19748717632987</c:v>
                </c:pt>
                <c:pt idx="133">
                  <c:v>257.56692831472606</c:v>
                </c:pt>
                <c:pt idx="134">
                  <c:v>265.65432074649311</c:v>
                </c:pt>
                <c:pt idx="135">
                  <c:v>291.02583078154794</c:v>
                </c:pt>
                <c:pt idx="136">
                  <c:v>295.88345401232272</c:v>
                </c:pt>
                <c:pt idx="137">
                  <c:v>287.74747755224553</c:v>
                </c:pt>
                <c:pt idx="138">
                  <c:v>289.37647694386527</c:v>
                </c:pt>
                <c:pt idx="139">
                  <c:v>316.25787091090592</c:v>
                </c:pt>
                <c:pt idx="140">
                  <c:v>88.859040760923207</c:v>
                </c:pt>
                <c:pt idx="141">
                  <c:v>59.890311997215143</c:v>
                </c:pt>
                <c:pt idx="142">
                  <c:v>71.494527798231488</c:v>
                </c:pt>
                <c:pt idx="143">
                  <c:v>83.97500979092419</c:v>
                </c:pt>
                <c:pt idx="144">
                  <c:v>69.376828575632729</c:v>
                </c:pt>
                <c:pt idx="145">
                  <c:v>61.20000000000006</c:v>
                </c:pt>
                <c:pt idx="146">
                  <c:v>33.658348300278163</c:v>
                </c:pt>
                <c:pt idx="147">
                  <c:v>10.199999999999983</c:v>
                </c:pt>
                <c:pt idx="148">
                  <c:v>0</c:v>
                </c:pt>
                <c:pt idx="149">
                  <c:v>10.250000000000021</c:v>
                </c:pt>
                <c:pt idx="150">
                  <c:v>10.649999999999993</c:v>
                </c:pt>
                <c:pt idx="151">
                  <c:v>161.59999999999997</c:v>
                </c:pt>
                <c:pt idx="152">
                  <c:v>0</c:v>
                </c:pt>
                <c:pt idx="153">
                  <c:v>108.0309518507277</c:v>
                </c:pt>
                <c:pt idx="154">
                  <c:v>262.14789692775958</c:v>
                </c:pt>
                <c:pt idx="155">
                  <c:v>281.83178777116882</c:v>
                </c:pt>
                <c:pt idx="156">
                  <c:v>292.73385173836715</c:v>
                </c:pt>
                <c:pt idx="157">
                  <c:v>268.43252120680143</c:v>
                </c:pt>
                <c:pt idx="158">
                  <c:v>262.61122050711327</c:v>
                </c:pt>
                <c:pt idx="159">
                  <c:v>264.48188712363151</c:v>
                </c:pt>
                <c:pt idx="160">
                  <c:v>263.6504491082884</c:v>
                </c:pt>
                <c:pt idx="161">
                  <c:v>273.90847574378199</c:v>
                </c:pt>
                <c:pt idx="162">
                  <c:v>287.05191284147236</c:v>
                </c:pt>
                <c:pt idx="163">
                  <c:v>293.23178663014232</c:v>
                </c:pt>
                <c:pt idx="164">
                  <c:v>290.91795227907875</c:v>
                </c:pt>
                <c:pt idx="165">
                  <c:v>285.76936727048781</c:v>
                </c:pt>
                <c:pt idx="166">
                  <c:v>296.5730199531676</c:v>
                </c:pt>
                <c:pt idx="167">
                  <c:v>273.37853536233018</c:v>
                </c:pt>
                <c:pt idx="168">
                  <c:v>293.41683950318259</c:v>
                </c:pt>
                <c:pt idx="169">
                  <c:v>273.17975431570824</c:v>
                </c:pt>
                <c:pt idx="170">
                  <c:v>244.91021271593257</c:v>
                </c:pt>
                <c:pt idx="171">
                  <c:v>290.42217830797881</c:v>
                </c:pt>
                <c:pt idx="172">
                  <c:v>338.29999999999995</c:v>
                </c:pt>
                <c:pt idx="173">
                  <c:v>338.32499999524032</c:v>
                </c:pt>
                <c:pt idx="174">
                  <c:v>337.64999997461507</c:v>
                </c:pt>
                <c:pt idx="175">
                  <c:v>331.51425831792784</c:v>
                </c:pt>
                <c:pt idx="176">
                  <c:v>2.2000011575526934</c:v>
                </c:pt>
                <c:pt idx="177">
                  <c:v>359.52379780425593</c:v>
                </c:pt>
                <c:pt idx="178">
                  <c:v>312.56666665350417</c:v>
                </c:pt>
                <c:pt idx="179">
                  <c:v>312.01666623888104</c:v>
                </c:pt>
                <c:pt idx="180">
                  <c:v>322.69990859456135</c:v>
                </c:pt>
                <c:pt idx="181">
                  <c:v>310.31666751660237</c:v>
                </c:pt>
                <c:pt idx="182">
                  <c:v>257.21520791263652</c:v>
                </c:pt>
                <c:pt idx="183">
                  <c:v>251.86834317732465</c:v>
                </c:pt>
                <c:pt idx="184">
                  <c:v>252.00954178382952</c:v>
                </c:pt>
                <c:pt idx="185">
                  <c:v>259.09563841446413</c:v>
                </c:pt>
                <c:pt idx="186">
                  <c:v>249.0017822231776</c:v>
                </c:pt>
                <c:pt idx="187">
                  <c:v>269.84953926349397</c:v>
                </c:pt>
                <c:pt idx="188">
                  <c:v>282.81999948336443</c:v>
                </c:pt>
                <c:pt idx="189">
                  <c:v>282.66000009991524</c:v>
                </c:pt>
                <c:pt idx="190">
                  <c:v>282.59999999999991</c:v>
                </c:pt>
                <c:pt idx="191">
                  <c:v>282.95</c:v>
                </c:pt>
                <c:pt idx="192">
                  <c:v>0</c:v>
                </c:pt>
                <c:pt idx="193">
                  <c:v>282.60000000000002</c:v>
                </c:pt>
                <c:pt idx="194">
                  <c:v>282.60000000000002</c:v>
                </c:pt>
                <c:pt idx="195">
                  <c:v>282.49999999999994</c:v>
                </c:pt>
                <c:pt idx="196">
                  <c:v>281.8</c:v>
                </c:pt>
                <c:pt idx="197">
                  <c:v>282.48333248339338</c:v>
                </c:pt>
                <c:pt idx="198">
                  <c:v>283.11666667042738</c:v>
                </c:pt>
                <c:pt idx="199">
                  <c:v>282.36667531866465</c:v>
                </c:pt>
                <c:pt idx="200">
                  <c:v>294.56957509077472</c:v>
                </c:pt>
                <c:pt idx="201">
                  <c:v>308.32499950023447</c:v>
                </c:pt>
                <c:pt idx="202">
                  <c:v>257.41297339407811</c:v>
                </c:pt>
                <c:pt idx="203">
                  <c:v>125.24999999999997</c:v>
                </c:pt>
                <c:pt idx="204">
                  <c:v>84.368287488308795</c:v>
                </c:pt>
                <c:pt idx="205">
                  <c:v>100.47998280286188</c:v>
                </c:pt>
                <c:pt idx="206">
                  <c:v>132.70027607575324</c:v>
                </c:pt>
                <c:pt idx="207">
                  <c:v>134.90825691474063</c:v>
                </c:pt>
                <c:pt idx="208">
                  <c:v>105.35000000000004</c:v>
                </c:pt>
                <c:pt idx="209">
                  <c:v>105.29999999999998</c:v>
                </c:pt>
                <c:pt idx="210">
                  <c:v>70.846103562278046</c:v>
                </c:pt>
                <c:pt idx="211">
                  <c:v>9.5999999999999659</c:v>
                </c:pt>
                <c:pt idx="212">
                  <c:v>10.600000863158701</c:v>
                </c:pt>
                <c:pt idx="213">
                  <c:v>11.399999999999975</c:v>
                </c:pt>
                <c:pt idx="214">
                  <c:v>11.299999999999995</c:v>
                </c:pt>
                <c:pt idx="215">
                  <c:v>11.333333329572623</c:v>
                </c:pt>
                <c:pt idx="216">
                  <c:v>11.360000002436946</c:v>
                </c:pt>
                <c:pt idx="217">
                  <c:v>10.739998596309187</c:v>
                </c:pt>
                <c:pt idx="218">
                  <c:v>10.49999999999997</c:v>
                </c:pt>
                <c:pt idx="219">
                  <c:v>10.499999999999982</c:v>
                </c:pt>
                <c:pt idx="220">
                  <c:v>10.49999999999997</c:v>
                </c:pt>
                <c:pt idx="221">
                  <c:v>10.749999999999986</c:v>
                </c:pt>
                <c:pt idx="222">
                  <c:v>11.200000000000021</c:v>
                </c:pt>
                <c:pt idx="223">
                  <c:v>113.54999999999995</c:v>
                </c:pt>
                <c:pt idx="224">
                  <c:v>113.96000012428414</c:v>
                </c:pt>
                <c:pt idx="225">
                  <c:v>114.46666738120427</c:v>
                </c:pt>
                <c:pt idx="226">
                  <c:v>118.94256442462012</c:v>
                </c:pt>
                <c:pt idx="227">
                  <c:v>237.94903451543524</c:v>
                </c:pt>
                <c:pt idx="228">
                  <c:v>288.37046946523384</c:v>
                </c:pt>
                <c:pt idx="229">
                  <c:v>271.45037879193785</c:v>
                </c:pt>
                <c:pt idx="230">
                  <c:v>258.77738359172497</c:v>
                </c:pt>
                <c:pt idx="231">
                  <c:v>261.19147304307745</c:v>
                </c:pt>
                <c:pt idx="232">
                  <c:v>267.04075219940455</c:v>
                </c:pt>
                <c:pt idx="233">
                  <c:v>270.59448416954513</c:v>
                </c:pt>
                <c:pt idx="234">
                  <c:v>274.69999832459456</c:v>
                </c:pt>
                <c:pt idx="235">
                  <c:v>275.33333288956129</c:v>
                </c:pt>
                <c:pt idx="236">
                  <c:v>293.346975129589</c:v>
                </c:pt>
                <c:pt idx="237">
                  <c:v>42.199996649086906</c:v>
                </c:pt>
                <c:pt idx="238">
                  <c:v>42.599999999999987</c:v>
                </c:pt>
                <c:pt idx="239">
                  <c:v>26.356376447612881</c:v>
                </c:pt>
                <c:pt idx="240">
                  <c:v>5.4176252067315938</c:v>
                </c:pt>
                <c:pt idx="241">
                  <c:v>12.825000433133917</c:v>
                </c:pt>
                <c:pt idx="242">
                  <c:v>12.779998481716131</c:v>
                </c:pt>
                <c:pt idx="243">
                  <c:v>10.980005280956686</c:v>
                </c:pt>
                <c:pt idx="244">
                  <c:v>356.92835183680779</c:v>
                </c:pt>
                <c:pt idx="245">
                  <c:v>333.36666667042738</c:v>
                </c:pt>
                <c:pt idx="246">
                  <c:v>0.95774300202167584</c:v>
                </c:pt>
                <c:pt idx="247">
                  <c:v>65.591151787829531</c:v>
                </c:pt>
                <c:pt idx="248">
                  <c:v>198.23148339569332</c:v>
                </c:pt>
                <c:pt idx="249">
                  <c:v>232.79507425046586</c:v>
                </c:pt>
                <c:pt idx="250">
                  <c:v>230.91382718513927</c:v>
                </c:pt>
                <c:pt idx="251">
                  <c:v>290.68674930532859</c:v>
                </c:pt>
                <c:pt idx="252">
                  <c:v>293.59999827382535</c:v>
                </c:pt>
                <c:pt idx="253">
                  <c:v>291.98981341325822</c:v>
                </c:pt>
                <c:pt idx="254">
                  <c:v>311.77521822931664</c:v>
                </c:pt>
                <c:pt idx="255">
                  <c:v>298.53333346495856</c:v>
                </c:pt>
                <c:pt idx="256">
                  <c:v>298.33333310956857</c:v>
                </c:pt>
                <c:pt idx="257">
                  <c:v>298.90000990026505</c:v>
                </c:pt>
                <c:pt idx="258">
                  <c:v>297.9666829349631</c:v>
                </c:pt>
                <c:pt idx="259">
                  <c:v>297.38331104918029</c:v>
                </c:pt>
                <c:pt idx="260">
                  <c:v>299.5833333549574</c:v>
                </c:pt>
                <c:pt idx="261">
                  <c:v>299.49999961922532</c:v>
                </c:pt>
                <c:pt idx="262">
                  <c:v>298.45009078992882</c:v>
                </c:pt>
                <c:pt idx="263">
                  <c:v>265.60004168621759</c:v>
                </c:pt>
                <c:pt idx="264">
                  <c:v>266.7514589412574</c:v>
                </c:pt>
                <c:pt idx="265">
                  <c:v>266.34569578454256</c:v>
                </c:pt>
                <c:pt idx="266">
                  <c:v>269.96904515520771</c:v>
                </c:pt>
                <c:pt idx="267">
                  <c:v>250.33246408565239</c:v>
                </c:pt>
                <c:pt idx="268">
                  <c:v>236.50430876228387</c:v>
                </c:pt>
                <c:pt idx="269">
                  <c:v>255.11026419312233</c:v>
                </c:pt>
                <c:pt idx="270">
                  <c:v>245.70531823844027</c:v>
                </c:pt>
                <c:pt idx="271">
                  <c:v>257.09291934788496</c:v>
                </c:pt>
                <c:pt idx="272">
                  <c:v>268.87865160941601</c:v>
                </c:pt>
                <c:pt idx="273">
                  <c:v>272.95704803695531</c:v>
                </c:pt>
                <c:pt idx="274">
                  <c:v>261.90009866365062</c:v>
                </c:pt>
                <c:pt idx="275">
                  <c:v>257.10060882859045</c:v>
                </c:pt>
                <c:pt idx="276">
                  <c:v>278.10295501128422</c:v>
                </c:pt>
                <c:pt idx="277">
                  <c:v>274.35006002691983</c:v>
                </c:pt>
                <c:pt idx="278">
                  <c:v>255.9542154543787</c:v>
                </c:pt>
                <c:pt idx="279">
                  <c:v>263.08709598392164</c:v>
                </c:pt>
                <c:pt idx="280">
                  <c:v>259.48334776311026</c:v>
                </c:pt>
                <c:pt idx="281">
                  <c:v>278.60600166296081</c:v>
                </c:pt>
                <c:pt idx="282">
                  <c:v>278.98592911735682</c:v>
                </c:pt>
                <c:pt idx="283">
                  <c:v>251.68058662403968</c:v>
                </c:pt>
                <c:pt idx="284">
                  <c:v>268.93312323713633</c:v>
                </c:pt>
                <c:pt idx="285">
                  <c:v>272.98897645303896</c:v>
                </c:pt>
                <c:pt idx="286">
                  <c:v>10.516994409436231</c:v>
                </c:pt>
                <c:pt idx="287">
                  <c:v>342.01800498764959</c:v>
                </c:pt>
                <c:pt idx="288">
                  <c:v>282.60852433196499</c:v>
                </c:pt>
                <c:pt idx="289">
                  <c:v>326.20611093376044</c:v>
                </c:pt>
                <c:pt idx="290">
                  <c:v>24.098518368459008</c:v>
                </c:pt>
                <c:pt idx="291">
                  <c:v>30.835340663690385</c:v>
                </c:pt>
                <c:pt idx="292">
                  <c:v>8.188912707163464</c:v>
                </c:pt>
                <c:pt idx="293">
                  <c:v>224.85865477597522</c:v>
                </c:pt>
                <c:pt idx="294">
                  <c:v>255.75799670410908</c:v>
                </c:pt>
                <c:pt idx="295">
                  <c:v>263.7761291883225</c:v>
                </c:pt>
                <c:pt idx="296">
                  <c:v>240.91136706510866</c:v>
                </c:pt>
                <c:pt idx="297">
                  <c:v>270.89460439483514</c:v>
                </c:pt>
                <c:pt idx="298">
                  <c:v>200.02886254004861</c:v>
                </c:pt>
                <c:pt idx="299">
                  <c:v>223.66914500306984</c:v>
                </c:pt>
                <c:pt idx="300">
                  <c:v>206.0456499125645</c:v>
                </c:pt>
                <c:pt idx="301">
                  <c:v>256.25414715269568</c:v>
                </c:pt>
                <c:pt idx="302">
                  <c:v>234.17738708953073</c:v>
                </c:pt>
                <c:pt idx="303">
                  <c:v>249.24301923667514</c:v>
                </c:pt>
                <c:pt idx="304">
                  <c:v>279.61870621193071</c:v>
                </c:pt>
                <c:pt idx="305">
                  <c:v>299.34941815708538</c:v>
                </c:pt>
                <c:pt idx="306">
                  <c:v>277.50727178430839</c:v>
                </c:pt>
                <c:pt idx="307">
                  <c:v>295.23053916833942</c:v>
                </c:pt>
                <c:pt idx="308">
                  <c:v>301.71034187820311</c:v>
                </c:pt>
                <c:pt idx="309">
                  <c:v>281.08687177994796</c:v>
                </c:pt>
                <c:pt idx="310">
                  <c:v>259.51590783149607</c:v>
                </c:pt>
                <c:pt idx="311">
                  <c:v>276.16368244872052</c:v>
                </c:pt>
                <c:pt idx="312">
                  <c:v>271.76884065659249</c:v>
                </c:pt>
                <c:pt idx="313">
                  <c:v>274.27901706096435</c:v>
                </c:pt>
                <c:pt idx="314">
                  <c:v>292.04910719037798</c:v>
                </c:pt>
                <c:pt idx="315">
                  <c:v>298.86749224553756</c:v>
                </c:pt>
                <c:pt idx="316">
                  <c:v>295.5846502187199</c:v>
                </c:pt>
                <c:pt idx="317">
                  <c:v>270.80515536519079</c:v>
                </c:pt>
                <c:pt idx="318">
                  <c:v>242.46791985612657</c:v>
                </c:pt>
                <c:pt idx="319">
                  <c:v>245.76642976520986</c:v>
                </c:pt>
                <c:pt idx="320">
                  <c:v>280.7763181943601</c:v>
                </c:pt>
                <c:pt idx="321">
                  <c:v>281.37301801021539</c:v>
                </c:pt>
                <c:pt idx="322">
                  <c:v>300.56712466879037</c:v>
                </c:pt>
                <c:pt idx="323">
                  <c:v>294.36730538672396</c:v>
                </c:pt>
                <c:pt idx="324">
                  <c:v>296.77965034978092</c:v>
                </c:pt>
                <c:pt idx="325">
                  <c:v>287.40024450265935</c:v>
                </c:pt>
                <c:pt idx="326">
                  <c:v>273.987628031094</c:v>
                </c:pt>
                <c:pt idx="327">
                  <c:v>287.96607766704329</c:v>
                </c:pt>
                <c:pt idx="328">
                  <c:v>284.96346909915451</c:v>
                </c:pt>
                <c:pt idx="329">
                  <c:v>285.98237239033654</c:v>
                </c:pt>
                <c:pt idx="330">
                  <c:v>287.91992739637249</c:v>
                </c:pt>
                <c:pt idx="331">
                  <c:v>297.61298411243831</c:v>
                </c:pt>
                <c:pt idx="332">
                  <c:v>302.51050104366351</c:v>
                </c:pt>
                <c:pt idx="333">
                  <c:v>294.48315557512694</c:v>
                </c:pt>
                <c:pt idx="334">
                  <c:v>295.73187903095641</c:v>
                </c:pt>
                <c:pt idx="335">
                  <c:v>293.0998118037798</c:v>
                </c:pt>
                <c:pt idx="336">
                  <c:v>295.91638026169045</c:v>
                </c:pt>
                <c:pt idx="337">
                  <c:v>297.83338976290565</c:v>
                </c:pt>
                <c:pt idx="338">
                  <c:v>297.64992714521782</c:v>
                </c:pt>
                <c:pt idx="339">
                  <c:v>287.6822614503256</c:v>
                </c:pt>
                <c:pt idx="340">
                  <c:v>295.3656129816344</c:v>
                </c:pt>
                <c:pt idx="341">
                  <c:v>13.575514005571584</c:v>
                </c:pt>
                <c:pt idx="342">
                  <c:v>241.91834650310966</c:v>
                </c:pt>
                <c:pt idx="343">
                  <c:v>269.73023510978913</c:v>
                </c:pt>
                <c:pt idx="344">
                  <c:v>261.4451878245934</c:v>
                </c:pt>
                <c:pt idx="345">
                  <c:v>269.86272316773011</c:v>
                </c:pt>
                <c:pt idx="346">
                  <c:v>264.60722236392689</c:v>
                </c:pt>
                <c:pt idx="347">
                  <c:v>266.40328589907352</c:v>
                </c:pt>
                <c:pt idx="348">
                  <c:v>267.34871939900574</c:v>
                </c:pt>
                <c:pt idx="349">
                  <c:v>261.76656570220956</c:v>
                </c:pt>
                <c:pt idx="350">
                  <c:v>276.60172342953052</c:v>
                </c:pt>
                <c:pt idx="351">
                  <c:v>277.3668361494606</c:v>
                </c:pt>
                <c:pt idx="352">
                  <c:v>280.48598067395204</c:v>
                </c:pt>
                <c:pt idx="353">
                  <c:v>265.52712352204696</c:v>
                </c:pt>
                <c:pt idx="354">
                  <c:v>260.99549851667399</c:v>
                </c:pt>
                <c:pt idx="355">
                  <c:v>248.4804841520361</c:v>
                </c:pt>
                <c:pt idx="356">
                  <c:v>295.05694453757127</c:v>
                </c:pt>
                <c:pt idx="357">
                  <c:v>321.60304949606996</c:v>
                </c:pt>
                <c:pt idx="358">
                  <c:v>291.84285572715089</c:v>
                </c:pt>
                <c:pt idx="359">
                  <c:v>288.35129245080572</c:v>
                </c:pt>
                <c:pt idx="360">
                  <c:v>28.858918131726572</c:v>
                </c:pt>
                <c:pt idx="361">
                  <c:v>73.426385834739591</c:v>
                </c:pt>
                <c:pt idx="362">
                  <c:v>40.683333321111036</c:v>
                </c:pt>
                <c:pt idx="363">
                  <c:v>10.743534513110445</c:v>
                </c:pt>
                <c:pt idx="364">
                  <c:v>297.34992495086232</c:v>
                </c:pt>
                <c:pt idx="365">
                  <c:v>299.44914682501036</c:v>
                </c:pt>
                <c:pt idx="366">
                  <c:v>279.3938809073303</c:v>
                </c:pt>
                <c:pt idx="367">
                  <c:v>280.77574409811228</c:v>
                </c:pt>
                <c:pt idx="368">
                  <c:v>262.0381699325892</c:v>
                </c:pt>
                <c:pt idx="369">
                  <c:v>266.06619828755038</c:v>
                </c:pt>
                <c:pt idx="370">
                  <c:v>271.76721405504998</c:v>
                </c:pt>
                <c:pt idx="371">
                  <c:v>275.74802438869159</c:v>
                </c:pt>
                <c:pt idx="372">
                  <c:v>293.60593391481416</c:v>
                </c:pt>
                <c:pt idx="373">
                  <c:v>280.03332232513935</c:v>
                </c:pt>
                <c:pt idx="374">
                  <c:v>282.1764018860199</c:v>
                </c:pt>
                <c:pt idx="375">
                  <c:v>293.11666832533825</c:v>
                </c:pt>
                <c:pt idx="376">
                  <c:v>279.42938375956078</c:v>
                </c:pt>
                <c:pt idx="377">
                  <c:v>281.91677804965053</c:v>
                </c:pt>
                <c:pt idx="378">
                  <c:v>279.38808417377322</c:v>
                </c:pt>
                <c:pt idx="379">
                  <c:v>270.08344739040399</c:v>
                </c:pt>
                <c:pt idx="380">
                  <c:v>285.25259868784451</c:v>
                </c:pt>
                <c:pt idx="381">
                  <c:v>300.16755196942916</c:v>
                </c:pt>
                <c:pt idx="382">
                  <c:v>283.921199052156</c:v>
                </c:pt>
                <c:pt idx="383">
                  <c:v>71.262687835528297</c:v>
                </c:pt>
                <c:pt idx="384">
                  <c:v>73.049999999999955</c:v>
                </c:pt>
                <c:pt idx="385">
                  <c:v>73.066666670427367</c:v>
                </c:pt>
                <c:pt idx="386">
                  <c:v>83.221867192812681</c:v>
                </c:pt>
                <c:pt idx="387">
                  <c:v>112.22500064255709</c:v>
                </c:pt>
                <c:pt idx="388">
                  <c:v>340.52426118826423</c:v>
                </c:pt>
                <c:pt idx="389">
                  <c:v>183.28479043919069</c:v>
                </c:pt>
                <c:pt idx="390">
                  <c:v>113.4833227347743</c:v>
                </c:pt>
                <c:pt idx="391">
                  <c:v>158.00607582394176</c:v>
                </c:pt>
                <c:pt idx="392">
                  <c:v>331.18399204208936</c:v>
                </c:pt>
                <c:pt idx="393">
                  <c:v>275.73078895760216</c:v>
                </c:pt>
                <c:pt idx="394">
                  <c:v>283.65238572769272</c:v>
                </c:pt>
                <c:pt idx="395">
                  <c:v>279.84677926758661</c:v>
                </c:pt>
                <c:pt idx="396">
                  <c:v>266.12263258770611</c:v>
                </c:pt>
                <c:pt idx="397">
                  <c:v>274.33413327998096</c:v>
                </c:pt>
                <c:pt idx="398">
                  <c:v>291.01304060612193</c:v>
                </c:pt>
                <c:pt idx="399">
                  <c:v>282.31502417288203</c:v>
                </c:pt>
                <c:pt idx="400">
                  <c:v>289.30036822959443</c:v>
                </c:pt>
                <c:pt idx="401">
                  <c:v>288.45337477815718</c:v>
                </c:pt>
                <c:pt idx="402">
                  <c:v>284.27804399940925</c:v>
                </c:pt>
                <c:pt idx="403">
                  <c:v>275.78783885020437</c:v>
                </c:pt>
                <c:pt idx="404">
                  <c:v>264.56015494863721</c:v>
                </c:pt>
                <c:pt idx="405">
                  <c:v>270.79921888640365</c:v>
                </c:pt>
                <c:pt idx="406">
                  <c:v>276.31762632316941</c:v>
                </c:pt>
                <c:pt idx="407">
                  <c:v>319.23331483306919</c:v>
                </c:pt>
                <c:pt idx="408">
                  <c:v>339.16079720714345</c:v>
                </c:pt>
                <c:pt idx="409">
                  <c:v>9.0499892109086488</c:v>
                </c:pt>
                <c:pt idx="410">
                  <c:v>8.5399999975630863</c:v>
                </c:pt>
                <c:pt idx="411">
                  <c:v>8.500000000000016</c:v>
                </c:pt>
                <c:pt idx="412">
                  <c:v>236.33334940108176</c:v>
                </c:pt>
                <c:pt idx="413">
                  <c:v>222.02499653016369</c:v>
                </c:pt>
                <c:pt idx="414">
                  <c:v>269.04420186346829</c:v>
                </c:pt>
                <c:pt idx="415">
                  <c:v>283.98109164346351</c:v>
                </c:pt>
                <c:pt idx="416">
                  <c:v>266.86666577348052</c:v>
                </c:pt>
                <c:pt idx="417">
                  <c:v>7.60692930402627</c:v>
                </c:pt>
                <c:pt idx="418">
                  <c:v>98.765613777308928</c:v>
                </c:pt>
                <c:pt idx="419">
                  <c:v>139.94127309402037</c:v>
                </c:pt>
                <c:pt idx="420">
                  <c:v>241.71575805243933</c:v>
                </c:pt>
                <c:pt idx="421">
                  <c:v>274.76864092065784</c:v>
                </c:pt>
                <c:pt idx="422">
                  <c:v>260.78340627817443</c:v>
                </c:pt>
                <c:pt idx="423">
                  <c:v>254.28142897737547</c:v>
                </c:pt>
                <c:pt idx="424">
                  <c:v>259.63096664388581</c:v>
                </c:pt>
                <c:pt idx="425">
                  <c:v>253.93131149909067</c:v>
                </c:pt>
                <c:pt idx="426">
                  <c:v>257.10050483588225</c:v>
                </c:pt>
                <c:pt idx="427">
                  <c:v>288.21587215714868</c:v>
                </c:pt>
                <c:pt idx="428">
                  <c:v>319.56666670427376</c:v>
                </c:pt>
                <c:pt idx="429">
                  <c:v>328.16018660459412</c:v>
                </c:pt>
                <c:pt idx="430">
                  <c:v>347.7250000333176</c:v>
                </c:pt>
                <c:pt idx="431">
                  <c:v>5.4746569053206446</c:v>
                </c:pt>
                <c:pt idx="432">
                  <c:v>24.233333600344245</c:v>
                </c:pt>
                <c:pt idx="433">
                  <c:v>24.300000000000107</c:v>
                </c:pt>
                <c:pt idx="434">
                  <c:v>23.650024256806081</c:v>
                </c:pt>
                <c:pt idx="435">
                  <c:v>20.583322560881143</c:v>
                </c:pt>
                <c:pt idx="436">
                  <c:v>24.100000050769655</c:v>
                </c:pt>
                <c:pt idx="437">
                  <c:v>12.573248299532413</c:v>
                </c:pt>
                <c:pt idx="438">
                  <c:v>73.749993602675218</c:v>
                </c:pt>
                <c:pt idx="439">
                  <c:v>96.227071923234661</c:v>
                </c:pt>
                <c:pt idx="440">
                  <c:v>74.521632957989382</c:v>
                </c:pt>
                <c:pt idx="441">
                  <c:v>60.672146428478342</c:v>
                </c:pt>
                <c:pt idx="442">
                  <c:v>103.03659348424719</c:v>
                </c:pt>
                <c:pt idx="443">
                  <c:v>103.02429585544932</c:v>
                </c:pt>
                <c:pt idx="444">
                  <c:v>68.229844093299178</c:v>
                </c:pt>
                <c:pt idx="445">
                  <c:v>59.613562159802932</c:v>
                </c:pt>
                <c:pt idx="446">
                  <c:v>70.413418206611482</c:v>
                </c:pt>
                <c:pt idx="447">
                  <c:v>69.53724447599609</c:v>
                </c:pt>
                <c:pt idx="448">
                  <c:v>14.856431398355356</c:v>
                </c:pt>
                <c:pt idx="449">
                  <c:v>29.096462668921927</c:v>
                </c:pt>
                <c:pt idx="450">
                  <c:v>56.776294480485547</c:v>
                </c:pt>
                <c:pt idx="451">
                  <c:v>65.092026070822627</c:v>
                </c:pt>
                <c:pt idx="452">
                  <c:v>83.604756542412062</c:v>
                </c:pt>
                <c:pt idx="453">
                  <c:v>41.23909591358003</c:v>
                </c:pt>
                <c:pt idx="454">
                  <c:v>46.765037199501563</c:v>
                </c:pt>
                <c:pt idx="455">
                  <c:v>52.993449990483057</c:v>
                </c:pt>
                <c:pt idx="456">
                  <c:v>54.816350570766787</c:v>
                </c:pt>
                <c:pt idx="457">
                  <c:v>64.074662782481752</c:v>
                </c:pt>
                <c:pt idx="458">
                  <c:v>58.359014521616061</c:v>
                </c:pt>
                <c:pt idx="459">
                  <c:v>39.051619019119599</c:v>
                </c:pt>
                <c:pt idx="460">
                  <c:v>83.85778959612432</c:v>
                </c:pt>
                <c:pt idx="461">
                  <c:v>61.831658507753303</c:v>
                </c:pt>
                <c:pt idx="462">
                  <c:v>47.994492905197319</c:v>
                </c:pt>
                <c:pt idx="463">
                  <c:v>33.633288479714196</c:v>
                </c:pt>
                <c:pt idx="464">
                  <c:v>38.649132082748409</c:v>
                </c:pt>
                <c:pt idx="465">
                  <c:v>261.45069424705804</c:v>
                </c:pt>
                <c:pt idx="466">
                  <c:v>270.0604204842125</c:v>
                </c:pt>
                <c:pt idx="467">
                  <c:v>265.49967459214963</c:v>
                </c:pt>
                <c:pt idx="468">
                  <c:v>95.255078372475936</c:v>
                </c:pt>
                <c:pt idx="469">
                  <c:v>48.680583770391394</c:v>
                </c:pt>
                <c:pt idx="470">
                  <c:v>66.854295407179649</c:v>
                </c:pt>
                <c:pt idx="471">
                  <c:v>276.49171191651016</c:v>
                </c:pt>
                <c:pt idx="472">
                  <c:v>167.47884747593403</c:v>
                </c:pt>
                <c:pt idx="473">
                  <c:v>26.253492313723449</c:v>
                </c:pt>
                <c:pt idx="474">
                  <c:v>40.564323100317196</c:v>
                </c:pt>
                <c:pt idx="475">
                  <c:v>53.049939477686756</c:v>
                </c:pt>
                <c:pt idx="476">
                  <c:v>47.162278492095446</c:v>
                </c:pt>
                <c:pt idx="477">
                  <c:v>18.92990408655966</c:v>
                </c:pt>
                <c:pt idx="478">
                  <c:v>223.42677338884513</c:v>
                </c:pt>
                <c:pt idx="479">
                  <c:v>265.88366798006234</c:v>
                </c:pt>
                <c:pt idx="480">
                  <c:v>278.64653275476383</c:v>
                </c:pt>
                <c:pt idx="481">
                  <c:v>305.21225893422081</c:v>
                </c:pt>
                <c:pt idx="482">
                  <c:v>307.62458531418594</c:v>
                </c:pt>
                <c:pt idx="483">
                  <c:v>289.55733651914886</c:v>
                </c:pt>
                <c:pt idx="484">
                  <c:v>266.89999999999998</c:v>
                </c:pt>
                <c:pt idx="485">
                  <c:v>325.03136026643023</c:v>
                </c:pt>
                <c:pt idx="486">
                  <c:v>290.25513633835004</c:v>
                </c:pt>
                <c:pt idx="487">
                  <c:v>247.29192504756742</c:v>
                </c:pt>
                <c:pt idx="488">
                  <c:v>212.80216107389734</c:v>
                </c:pt>
                <c:pt idx="489">
                  <c:v>251.83286691656295</c:v>
                </c:pt>
                <c:pt idx="490">
                  <c:v>249.45327127253054</c:v>
                </c:pt>
                <c:pt idx="491">
                  <c:v>248.92317697802162</c:v>
                </c:pt>
                <c:pt idx="492">
                  <c:v>252.8315952854515</c:v>
                </c:pt>
                <c:pt idx="493">
                  <c:v>243.18600774977185</c:v>
                </c:pt>
                <c:pt idx="494">
                  <c:v>261.88422706333102</c:v>
                </c:pt>
                <c:pt idx="495">
                  <c:v>255.00130121272662</c:v>
                </c:pt>
                <c:pt idx="496">
                  <c:v>246.94164215915617</c:v>
                </c:pt>
                <c:pt idx="497">
                  <c:v>249.25003586800787</c:v>
                </c:pt>
                <c:pt idx="498">
                  <c:v>247.40000000000012</c:v>
                </c:pt>
                <c:pt idx="499">
                  <c:v>306.90879318370565</c:v>
                </c:pt>
                <c:pt idx="500">
                  <c:v>317.24248079519276</c:v>
                </c:pt>
                <c:pt idx="501">
                  <c:v>26.277567854278207</c:v>
                </c:pt>
                <c:pt idx="502">
                  <c:v>28.400576326200301</c:v>
                </c:pt>
                <c:pt idx="503">
                  <c:v>41.805930658023101</c:v>
                </c:pt>
                <c:pt idx="504">
                  <c:v>101.77720003834176</c:v>
                </c:pt>
                <c:pt idx="505">
                  <c:v>178.31593720106</c:v>
                </c:pt>
                <c:pt idx="506">
                  <c:v>327.61042044002352</c:v>
                </c:pt>
                <c:pt idx="507">
                  <c:v>325.60000000000002</c:v>
                </c:pt>
                <c:pt idx="508">
                  <c:v>17.14933997922871</c:v>
                </c:pt>
                <c:pt idx="509">
                  <c:v>23.749999999999947</c:v>
                </c:pt>
                <c:pt idx="510">
                  <c:v>23.450013060959179</c:v>
                </c:pt>
                <c:pt idx="511">
                  <c:v>43.454139265576387</c:v>
                </c:pt>
                <c:pt idx="512">
                  <c:v>117.22504032741801</c:v>
                </c:pt>
                <c:pt idx="513">
                  <c:v>138.33968947617771</c:v>
                </c:pt>
                <c:pt idx="514">
                  <c:v>195.29349750096173</c:v>
                </c:pt>
                <c:pt idx="515">
                  <c:v>242.78199231863942</c:v>
                </c:pt>
                <c:pt idx="516">
                  <c:v>248.0980406510111</c:v>
                </c:pt>
                <c:pt idx="517">
                  <c:v>256.40008908904741</c:v>
                </c:pt>
                <c:pt idx="518">
                  <c:v>262.82656399029963</c:v>
                </c:pt>
                <c:pt idx="519">
                  <c:v>263.40729007758091</c:v>
                </c:pt>
                <c:pt idx="520">
                  <c:v>274.79166238679124</c:v>
                </c:pt>
                <c:pt idx="521">
                  <c:v>284.01418094725182</c:v>
                </c:pt>
                <c:pt idx="522">
                  <c:v>296.84823420496423</c:v>
                </c:pt>
                <c:pt idx="523">
                  <c:v>307.00526025049072</c:v>
                </c:pt>
                <c:pt idx="524">
                  <c:v>294.93273053076064</c:v>
                </c:pt>
                <c:pt idx="525">
                  <c:v>341.68588079999665</c:v>
                </c:pt>
                <c:pt idx="526">
                  <c:v>274.89766685795354</c:v>
                </c:pt>
                <c:pt idx="527">
                  <c:v>292.57370800804858</c:v>
                </c:pt>
                <c:pt idx="528">
                  <c:v>46.597172202694786</c:v>
                </c:pt>
                <c:pt idx="529">
                  <c:v>51.912089427031063</c:v>
                </c:pt>
                <c:pt idx="530">
                  <c:v>38.224999614466086</c:v>
                </c:pt>
                <c:pt idx="531">
                  <c:v>38.425000128510696</c:v>
                </c:pt>
                <c:pt idx="532">
                  <c:v>351.05580133688318</c:v>
                </c:pt>
                <c:pt idx="533">
                  <c:v>308.68493622811002</c:v>
                </c:pt>
                <c:pt idx="534">
                  <c:v>238.70189910821398</c:v>
                </c:pt>
                <c:pt idx="535">
                  <c:v>349.15977332755949</c:v>
                </c:pt>
                <c:pt idx="536">
                  <c:v>78.312519410296005</c:v>
                </c:pt>
                <c:pt idx="537">
                  <c:v>124.6677710248247</c:v>
                </c:pt>
                <c:pt idx="538">
                  <c:v>177.59818234338746</c:v>
                </c:pt>
                <c:pt idx="539">
                  <c:v>247.88809312706036</c:v>
                </c:pt>
                <c:pt idx="540">
                  <c:v>247.58415171484933</c:v>
                </c:pt>
                <c:pt idx="541">
                  <c:v>262.682962205725</c:v>
                </c:pt>
                <c:pt idx="542">
                  <c:v>255.29685912308537</c:v>
                </c:pt>
                <c:pt idx="543">
                  <c:v>256.04633379612488</c:v>
                </c:pt>
                <c:pt idx="544">
                  <c:v>272.6379362353303</c:v>
                </c:pt>
                <c:pt idx="545">
                  <c:v>277.60759024806322</c:v>
                </c:pt>
                <c:pt idx="546">
                  <c:v>287.75288836722848</c:v>
                </c:pt>
                <c:pt idx="547">
                  <c:v>281.19702850008201</c:v>
                </c:pt>
                <c:pt idx="548">
                  <c:v>288.17458070909288</c:v>
                </c:pt>
                <c:pt idx="549">
                  <c:v>299.656837165068</c:v>
                </c:pt>
                <c:pt idx="550">
                  <c:v>310.2</c:v>
                </c:pt>
                <c:pt idx="551">
                  <c:v>318.55000000000007</c:v>
                </c:pt>
                <c:pt idx="552">
                  <c:v>333.30000000000007</c:v>
                </c:pt>
                <c:pt idx="553">
                  <c:v>212.37332050420304</c:v>
                </c:pt>
                <c:pt idx="554">
                  <c:v>21.120157453290407</c:v>
                </c:pt>
                <c:pt idx="555">
                  <c:v>24.159999868405091</c:v>
                </c:pt>
                <c:pt idx="556">
                  <c:v>24.540000740833268</c:v>
                </c:pt>
                <c:pt idx="557">
                  <c:v>24.600000101539376</c:v>
                </c:pt>
                <c:pt idx="558">
                  <c:v>24.474999985720977</c:v>
                </c:pt>
                <c:pt idx="559">
                  <c:v>32.300369552908712</c:v>
                </c:pt>
                <c:pt idx="560">
                  <c:v>32.716662718777215</c:v>
                </c:pt>
                <c:pt idx="561">
                  <c:v>87.429574261987327</c:v>
                </c:pt>
                <c:pt idx="562">
                  <c:v>138.94335810594436</c:v>
                </c:pt>
                <c:pt idx="563">
                  <c:v>155.46559181425059</c:v>
                </c:pt>
                <c:pt idx="564">
                  <c:v>170.02002079964777</c:v>
                </c:pt>
                <c:pt idx="565">
                  <c:v>193.98638673267814</c:v>
                </c:pt>
                <c:pt idx="566">
                  <c:v>225.61554035055332</c:v>
                </c:pt>
                <c:pt idx="567">
                  <c:v>263.09166770776159</c:v>
                </c:pt>
                <c:pt idx="568">
                  <c:v>274.37547463249484</c:v>
                </c:pt>
                <c:pt idx="569">
                  <c:v>273.41662351912601</c:v>
                </c:pt>
                <c:pt idx="570">
                  <c:v>35.867947900016205</c:v>
                </c:pt>
                <c:pt idx="571">
                  <c:v>44.475062953057652</c:v>
                </c:pt>
                <c:pt idx="572">
                  <c:v>44.550027759974654</c:v>
                </c:pt>
                <c:pt idx="573">
                  <c:v>42.679998701103351</c:v>
                </c:pt>
                <c:pt idx="574">
                  <c:v>117.71997150194102</c:v>
                </c:pt>
                <c:pt idx="575">
                  <c:v>121.61985834864677</c:v>
                </c:pt>
                <c:pt idx="576">
                  <c:v>29.402901331227199</c:v>
                </c:pt>
                <c:pt idx="577">
                  <c:v>321.60000000000002</c:v>
                </c:pt>
                <c:pt idx="578">
                  <c:v>321.70000000000005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321.7</c:v>
                </c:pt>
                <c:pt idx="583">
                  <c:v>324.99804198546269</c:v>
                </c:pt>
                <c:pt idx="584">
                  <c:v>39.784759399698139</c:v>
                </c:pt>
                <c:pt idx="585">
                  <c:v>102.55571578263672</c:v>
                </c:pt>
                <c:pt idx="586">
                  <c:v>149.58426191543012</c:v>
                </c:pt>
                <c:pt idx="587">
                  <c:v>183.19832826860517</c:v>
                </c:pt>
                <c:pt idx="588">
                  <c:v>242.81864483611236</c:v>
                </c:pt>
                <c:pt idx="589">
                  <c:v>258.33444146710985</c:v>
                </c:pt>
                <c:pt idx="590">
                  <c:v>248.59999999999997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3.2333333333333329</c:v>
                </c:pt>
                <c:pt idx="1">
                  <c:v>4.9833333333333334</c:v>
                </c:pt>
                <c:pt idx="2">
                  <c:v>12.416666666666666</c:v>
                </c:pt>
                <c:pt idx="3">
                  <c:v>1.4666666666666668</c:v>
                </c:pt>
                <c:pt idx="4">
                  <c:v>0</c:v>
                </c:pt>
                <c:pt idx="5">
                  <c:v>2.7166666666666668</c:v>
                </c:pt>
                <c:pt idx="6">
                  <c:v>0.8666666666666667</c:v>
                </c:pt>
                <c:pt idx="7">
                  <c:v>7.4833333333333334</c:v>
                </c:pt>
                <c:pt idx="8">
                  <c:v>9.8833333333333329</c:v>
                </c:pt>
                <c:pt idx="9">
                  <c:v>4.4500000000000011</c:v>
                </c:pt>
                <c:pt idx="10">
                  <c:v>6.916666666666667</c:v>
                </c:pt>
                <c:pt idx="11">
                  <c:v>21.266666666666666</c:v>
                </c:pt>
                <c:pt idx="12">
                  <c:v>21.783333333333331</c:v>
                </c:pt>
                <c:pt idx="13">
                  <c:v>21.250000000000004</c:v>
                </c:pt>
                <c:pt idx="14">
                  <c:v>19.166666666666668</c:v>
                </c:pt>
                <c:pt idx="15">
                  <c:v>19.7</c:v>
                </c:pt>
                <c:pt idx="16">
                  <c:v>16.383333333333329</c:v>
                </c:pt>
                <c:pt idx="17">
                  <c:v>13.533333333333333</c:v>
                </c:pt>
                <c:pt idx="18">
                  <c:v>15.166666666666666</c:v>
                </c:pt>
                <c:pt idx="19">
                  <c:v>15.433333333333335</c:v>
                </c:pt>
                <c:pt idx="20">
                  <c:v>7.6333333333333337</c:v>
                </c:pt>
                <c:pt idx="21">
                  <c:v>7.0500000000000007</c:v>
                </c:pt>
                <c:pt idx="22">
                  <c:v>8.6</c:v>
                </c:pt>
                <c:pt idx="23">
                  <c:v>5.55</c:v>
                </c:pt>
                <c:pt idx="24">
                  <c:v>8.2666666666666675</c:v>
                </c:pt>
                <c:pt idx="25">
                  <c:v>5.0333333333333341</c:v>
                </c:pt>
                <c:pt idx="26">
                  <c:v>4.7166666666666668</c:v>
                </c:pt>
                <c:pt idx="27">
                  <c:v>3.8666666666666671</c:v>
                </c:pt>
                <c:pt idx="28">
                  <c:v>1.4000000000000001</c:v>
                </c:pt>
                <c:pt idx="29">
                  <c:v>1.1166666666666667</c:v>
                </c:pt>
                <c:pt idx="30">
                  <c:v>14.950000000000001</c:v>
                </c:pt>
                <c:pt idx="31">
                  <c:v>3.8166666666666669</c:v>
                </c:pt>
                <c:pt idx="32">
                  <c:v>3.6</c:v>
                </c:pt>
                <c:pt idx="33">
                  <c:v>0.25</c:v>
                </c:pt>
                <c:pt idx="34">
                  <c:v>12.466666666666667</c:v>
                </c:pt>
                <c:pt idx="35">
                  <c:v>18.333333333333332</c:v>
                </c:pt>
                <c:pt idx="36">
                  <c:v>19.150000000000002</c:v>
                </c:pt>
                <c:pt idx="37">
                  <c:v>18.383333333333333</c:v>
                </c:pt>
                <c:pt idx="38">
                  <c:v>19.900000000000002</c:v>
                </c:pt>
                <c:pt idx="39">
                  <c:v>20.916666666666668</c:v>
                </c:pt>
                <c:pt idx="40">
                  <c:v>15.816666666666668</c:v>
                </c:pt>
                <c:pt idx="41">
                  <c:v>16.016666666666666</c:v>
                </c:pt>
                <c:pt idx="42">
                  <c:v>14.65</c:v>
                </c:pt>
                <c:pt idx="43">
                  <c:v>10.933333333333332</c:v>
                </c:pt>
                <c:pt idx="44">
                  <c:v>2.2333333333333334</c:v>
                </c:pt>
                <c:pt idx="45">
                  <c:v>0</c:v>
                </c:pt>
                <c:pt idx="46">
                  <c:v>0</c:v>
                </c:pt>
                <c:pt idx="47">
                  <c:v>0.75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1.6666666666666666E-2</c:v>
                </c:pt>
                <c:pt idx="54">
                  <c:v>0</c:v>
                </c:pt>
                <c:pt idx="55">
                  <c:v>0</c:v>
                </c:pt>
                <c:pt idx="56">
                  <c:v>5.05</c:v>
                </c:pt>
                <c:pt idx="57">
                  <c:v>0.98333333333333339</c:v>
                </c:pt>
                <c:pt idx="58">
                  <c:v>6.8833333333333337</c:v>
                </c:pt>
                <c:pt idx="59">
                  <c:v>6.9833333333333334</c:v>
                </c:pt>
                <c:pt idx="60">
                  <c:v>6.666666666666667</c:v>
                </c:pt>
                <c:pt idx="61">
                  <c:v>20.95</c:v>
                </c:pt>
                <c:pt idx="62">
                  <c:v>22.033333333333331</c:v>
                </c:pt>
                <c:pt idx="63">
                  <c:v>20.116666666666664</c:v>
                </c:pt>
                <c:pt idx="64">
                  <c:v>13.866666666666667</c:v>
                </c:pt>
                <c:pt idx="65">
                  <c:v>4.2333333333333334</c:v>
                </c:pt>
                <c:pt idx="66">
                  <c:v>0.16666666666666666</c:v>
                </c:pt>
                <c:pt idx="67">
                  <c:v>0.76666666666666661</c:v>
                </c:pt>
                <c:pt idx="68">
                  <c:v>0</c:v>
                </c:pt>
                <c:pt idx="69">
                  <c:v>2.75</c:v>
                </c:pt>
                <c:pt idx="70">
                  <c:v>3.3333333333333333E-2</c:v>
                </c:pt>
                <c:pt idx="71">
                  <c:v>6.6666666666666666E-2</c:v>
                </c:pt>
                <c:pt idx="72">
                  <c:v>1.8833333333333331</c:v>
                </c:pt>
                <c:pt idx="73">
                  <c:v>0.91666666666666663</c:v>
                </c:pt>
                <c:pt idx="74">
                  <c:v>0.10000000000000002</c:v>
                </c:pt>
                <c:pt idx="75">
                  <c:v>1.6666666666666666E-2</c:v>
                </c:pt>
                <c:pt idx="76">
                  <c:v>0</c:v>
                </c:pt>
                <c:pt idx="77">
                  <c:v>0</c:v>
                </c:pt>
                <c:pt idx="78">
                  <c:v>0.16666666666666666</c:v>
                </c:pt>
                <c:pt idx="79">
                  <c:v>1.5666666666666664</c:v>
                </c:pt>
                <c:pt idx="80">
                  <c:v>2.4499999999999997</c:v>
                </c:pt>
                <c:pt idx="81">
                  <c:v>0.79999999999999993</c:v>
                </c:pt>
                <c:pt idx="82">
                  <c:v>15.133333333333333</c:v>
                </c:pt>
                <c:pt idx="83">
                  <c:v>13.799999999999999</c:v>
                </c:pt>
                <c:pt idx="84">
                  <c:v>20.666666666666664</c:v>
                </c:pt>
                <c:pt idx="85">
                  <c:v>28</c:v>
                </c:pt>
                <c:pt idx="86">
                  <c:v>17.383333333333333</c:v>
                </c:pt>
                <c:pt idx="87">
                  <c:v>22.333333333333332</c:v>
                </c:pt>
                <c:pt idx="88">
                  <c:v>25.616666666666664</c:v>
                </c:pt>
                <c:pt idx="89">
                  <c:v>15.016666666666667</c:v>
                </c:pt>
                <c:pt idx="90">
                  <c:v>8.4666666666666668</c:v>
                </c:pt>
                <c:pt idx="91">
                  <c:v>7.6500000000000012</c:v>
                </c:pt>
                <c:pt idx="92">
                  <c:v>3.2499999999999996</c:v>
                </c:pt>
                <c:pt idx="93">
                  <c:v>2.6166666666666667</c:v>
                </c:pt>
                <c:pt idx="94">
                  <c:v>5.000000000000001E-2</c:v>
                </c:pt>
                <c:pt idx="95">
                  <c:v>13.549999999999999</c:v>
                </c:pt>
                <c:pt idx="96">
                  <c:v>1.8500000000000003</c:v>
                </c:pt>
                <c:pt idx="97">
                  <c:v>7.166666666666667</c:v>
                </c:pt>
                <c:pt idx="98">
                  <c:v>6.583333333333333</c:v>
                </c:pt>
                <c:pt idx="99">
                  <c:v>2.6666666666666665</c:v>
                </c:pt>
                <c:pt idx="100">
                  <c:v>4.833333333333333</c:v>
                </c:pt>
                <c:pt idx="101">
                  <c:v>10.4</c:v>
                </c:pt>
                <c:pt idx="102">
                  <c:v>18.633333333333336</c:v>
                </c:pt>
                <c:pt idx="103">
                  <c:v>1.5166666666666668</c:v>
                </c:pt>
                <c:pt idx="104">
                  <c:v>6.5333333333333323</c:v>
                </c:pt>
                <c:pt idx="105">
                  <c:v>4.75</c:v>
                </c:pt>
                <c:pt idx="106">
                  <c:v>22.533333333333331</c:v>
                </c:pt>
                <c:pt idx="107">
                  <c:v>27.266666666666669</c:v>
                </c:pt>
                <c:pt idx="108">
                  <c:v>21.533333333333331</c:v>
                </c:pt>
                <c:pt idx="109">
                  <c:v>16.599999999999998</c:v>
                </c:pt>
                <c:pt idx="110">
                  <c:v>17.95</c:v>
                </c:pt>
                <c:pt idx="111">
                  <c:v>18.133333333333333</c:v>
                </c:pt>
                <c:pt idx="112">
                  <c:v>19.366666666666667</c:v>
                </c:pt>
                <c:pt idx="113">
                  <c:v>18.016666666666669</c:v>
                </c:pt>
                <c:pt idx="114">
                  <c:v>18.083333333333332</c:v>
                </c:pt>
                <c:pt idx="115">
                  <c:v>13.9</c:v>
                </c:pt>
                <c:pt idx="116">
                  <c:v>2.8666666666666667</c:v>
                </c:pt>
                <c:pt idx="117">
                  <c:v>0.70000000000000007</c:v>
                </c:pt>
                <c:pt idx="118">
                  <c:v>3.5833333333333339</c:v>
                </c:pt>
                <c:pt idx="119">
                  <c:v>1.1000000000000001</c:v>
                </c:pt>
                <c:pt idx="120">
                  <c:v>5.000000000000001E-2</c:v>
                </c:pt>
                <c:pt idx="121">
                  <c:v>0</c:v>
                </c:pt>
                <c:pt idx="122">
                  <c:v>1.7666666666666666</c:v>
                </c:pt>
                <c:pt idx="123">
                  <c:v>0</c:v>
                </c:pt>
                <c:pt idx="124">
                  <c:v>1.6666666666666666E-2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4.9999999999999996E-2</c:v>
                </c:pt>
                <c:pt idx="129">
                  <c:v>3.4166666666666665</c:v>
                </c:pt>
                <c:pt idx="130">
                  <c:v>3.0333333333333337</c:v>
                </c:pt>
                <c:pt idx="131">
                  <c:v>4.45</c:v>
                </c:pt>
                <c:pt idx="132">
                  <c:v>15.899999999999999</c:v>
                </c:pt>
                <c:pt idx="133">
                  <c:v>15.116666666666667</c:v>
                </c:pt>
                <c:pt idx="134">
                  <c:v>18.433333333333334</c:v>
                </c:pt>
                <c:pt idx="135">
                  <c:v>22.633333333333336</c:v>
                </c:pt>
                <c:pt idx="136">
                  <c:v>19.116666666666667</c:v>
                </c:pt>
                <c:pt idx="137">
                  <c:v>15.866666666666667</c:v>
                </c:pt>
                <c:pt idx="138">
                  <c:v>10.183333333333334</c:v>
                </c:pt>
                <c:pt idx="139">
                  <c:v>8.7000000000000011</c:v>
                </c:pt>
                <c:pt idx="140">
                  <c:v>11.516666666666666</c:v>
                </c:pt>
                <c:pt idx="141">
                  <c:v>11.283333333333331</c:v>
                </c:pt>
                <c:pt idx="142">
                  <c:v>7.6833333333333336</c:v>
                </c:pt>
                <c:pt idx="143">
                  <c:v>9.9999999999999992E-2</c:v>
                </c:pt>
                <c:pt idx="144">
                  <c:v>3.2000000000000006</c:v>
                </c:pt>
                <c:pt idx="145">
                  <c:v>1.6666666666666666E-2</c:v>
                </c:pt>
                <c:pt idx="146">
                  <c:v>3.1500000000000004</c:v>
                </c:pt>
                <c:pt idx="147">
                  <c:v>1.6666666666666666E-2</c:v>
                </c:pt>
                <c:pt idx="148">
                  <c:v>0</c:v>
                </c:pt>
                <c:pt idx="149">
                  <c:v>0</c:v>
                </c:pt>
                <c:pt idx="150">
                  <c:v>3.3333333333333333E-2</c:v>
                </c:pt>
                <c:pt idx="151">
                  <c:v>3.3333333333333333E-2</c:v>
                </c:pt>
                <c:pt idx="152">
                  <c:v>0</c:v>
                </c:pt>
                <c:pt idx="153">
                  <c:v>16.833333333333332</c:v>
                </c:pt>
                <c:pt idx="154">
                  <c:v>16.266666666666662</c:v>
                </c:pt>
                <c:pt idx="155">
                  <c:v>28.400000000000002</c:v>
                </c:pt>
                <c:pt idx="156">
                  <c:v>25.816666666666666</c:v>
                </c:pt>
                <c:pt idx="157">
                  <c:v>18.983333333333334</c:v>
                </c:pt>
                <c:pt idx="158">
                  <c:v>20.3</c:v>
                </c:pt>
                <c:pt idx="159">
                  <c:v>18.55</c:v>
                </c:pt>
                <c:pt idx="160">
                  <c:v>14.633333333333333</c:v>
                </c:pt>
                <c:pt idx="161">
                  <c:v>15.116666666666667</c:v>
                </c:pt>
                <c:pt idx="162">
                  <c:v>15.049999999999997</c:v>
                </c:pt>
                <c:pt idx="163">
                  <c:v>13.383333333333333</c:v>
                </c:pt>
                <c:pt idx="164">
                  <c:v>13.633333333333335</c:v>
                </c:pt>
                <c:pt idx="165">
                  <c:v>15.316666666666668</c:v>
                </c:pt>
                <c:pt idx="166">
                  <c:v>13.283333333333333</c:v>
                </c:pt>
                <c:pt idx="167">
                  <c:v>13.133333333333335</c:v>
                </c:pt>
                <c:pt idx="168">
                  <c:v>18.183333333333334</c:v>
                </c:pt>
                <c:pt idx="169">
                  <c:v>16.533333333333335</c:v>
                </c:pt>
                <c:pt idx="170">
                  <c:v>9.4500000000000011</c:v>
                </c:pt>
                <c:pt idx="171">
                  <c:v>12.766666666666667</c:v>
                </c:pt>
                <c:pt idx="172">
                  <c:v>1.6666666666666666E-2</c:v>
                </c:pt>
                <c:pt idx="173">
                  <c:v>1.6666666666666666E-2</c:v>
                </c:pt>
                <c:pt idx="174">
                  <c:v>8.3333333333333329E-2</c:v>
                </c:pt>
                <c:pt idx="175">
                  <c:v>2.0666666666666664</c:v>
                </c:pt>
                <c:pt idx="176">
                  <c:v>8.3333333333333329E-2</c:v>
                </c:pt>
                <c:pt idx="177">
                  <c:v>3.3666666666666667</c:v>
                </c:pt>
                <c:pt idx="178">
                  <c:v>3.3333333333333333E-2</c:v>
                </c:pt>
                <c:pt idx="179">
                  <c:v>0.21666666666666667</c:v>
                </c:pt>
                <c:pt idx="180">
                  <c:v>8.1666666666666661</c:v>
                </c:pt>
                <c:pt idx="181">
                  <c:v>0.3833333333333333</c:v>
                </c:pt>
                <c:pt idx="182">
                  <c:v>20.633333333333336</c:v>
                </c:pt>
                <c:pt idx="183">
                  <c:v>15.500000000000002</c:v>
                </c:pt>
                <c:pt idx="184">
                  <c:v>6.3500000000000005</c:v>
                </c:pt>
                <c:pt idx="185">
                  <c:v>2.9500000000000006</c:v>
                </c:pt>
                <c:pt idx="186">
                  <c:v>1.3333333333333333</c:v>
                </c:pt>
                <c:pt idx="187">
                  <c:v>1.2</c:v>
                </c:pt>
                <c:pt idx="188">
                  <c:v>0.23333333333333331</c:v>
                </c:pt>
                <c:pt idx="189">
                  <c:v>0.13333333333333333</c:v>
                </c:pt>
                <c:pt idx="190">
                  <c:v>5.000000000000001E-2</c:v>
                </c:pt>
                <c:pt idx="191">
                  <c:v>0</c:v>
                </c:pt>
                <c:pt idx="192">
                  <c:v>0</c:v>
                </c:pt>
                <c:pt idx="193">
                  <c:v>5.000000000000001E-2</c:v>
                </c:pt>
                <c:pt idx="194">
                  <c:v>1.6666666666666666E-2</c:v>
                </c:pt>
                <c:pt idx="195">
                  <c:v>1.6666666666666666E-2</c:v>
                </c:pt>
                <c:pt idx="196">
                  <c:v>3.3333333333333333E-2</c:v>
                </c:pt>
                <c:pt idx="197">
                  <c:v>0.3</c:v>
                </c:pt>
                <c:pt idx="198">
                  <c:v>8.3333333333333329E-2</c:v>
                </c:pt>
                <c:pt idx="199">
                  <c:v>0.21666666666666667</c:v>
                </c:pt>
                <c:pt idx="200">
                  <c:v>1.3166666666666667</c:v>
                </c:pt>
                <c:pt idx="201">
                  <c:v>0</c:v>
                </c:pt>
                <c:pt idx="202">
                  <c:v>12.4</c:v>
                </c:pt>
                <c:pt idx="203">
                  <c:v>0.3833333333333333</c:v>
                </c:pt>
                <c:pt idx="204">
                  <c:v>5.3166666666666664</c:v>
                </c:pt>
                <c:pt idx="205">
                  <c:v>6.2333333333333334</c:v>
                </c:pt>
                <c:pt idx="206">
                  <c:v>8.9833333333333343</c:v>
                </c:pt>
                <c:pt idx="207">
                  <c:v>3.25</c:v>
                </c:pt>
                <c:pt idx="208">
                  <c:v>0.11666666666666665</c:v>
                </c:pt>
                <c:pt idx="209">
                  <c:v>1.6666666666666666E-2</c:v>
                </c:pt>
                <c:pt idx="210">
                  <c:v>8.0166666666666675</c:v>
                </c:pt>
                <c:pt idx="211">
                  <c:v>0.18333333333333332</c:v>
                </c:pt>
                <c:pt idx="212">
                  <c:v>0.18333333333333335</c:v>
                </c:pt>
                <c:pt idx="213">
                  <c:v>1.6666666666666666E-2</c:v>
                </c:pt>
                <c:pt idx="214">
                  <c:v>0</c:v>
                </c:pt>
                <c:pt idx="215">
                  <c:v>5.000000000000001E-2</c:v>
                </c:pt>
                <c:pt idx="216">
                  <c:v>6.6666666666666666E-2</c:v>
                </c:pt>
                <c:pt idx="217">
                  <c:v>9.9999999999999992E-2</c:v>
                </c:pt>
                <c:pt idx="218">
                  <c:v>3.3333333333333333E-2</c:v>
                </c:pt>
                <c:pt idx="219">
                  <c:v>1.6666666666666666E-2</c:v>
                </c:pt>
                <c:pt idx="220">
                  <c:v>0</c:v>
                </c:pt>
                <c:pt idx="221">
                  <c:v>4.9999999999999996E-2</c:v>
                </c:pt>
                <c:pt idx="222">
                  <c:v>0</c:v>
                </c:pt>
                <c:pt idx="223">
                  <c:v>0.73333333333333328</c:v>
                </c:pt>
                <c:pt idx="224">
                  <c:v>6.6666666666666666E-2</c:v>
                </c:pt>
                <c:pt idx="225">
                  <c:v>3.3333333333333333E-2</c:v>
                </c:pt>
                <c:pt idx="226">
                  <c:v>0.91666666666666663</c:v>
                </c:pt>
                <c:pt idx="227">
                  <c:v>14.850000000000001</c:v>
                </c:pt>
                <c:pt idx="228">
                  <c:v>23.349999999999998</c:v>
                </c:pt>
                <c:pt idx="229">
                  <c:v>22.016666666666666</c:v>
                </c:pt>
                <c:pt idx="230">
                  <c:v>19.349999999999998</c:v>
                </c:pt>
                <c:pt idx="231">
                  <c:v>16.166666666666664</c:v>
                </c:pt>
                <c:pt idx="232">
                  <c:v>11.299999999999999</c:v>
                </c:pt>
                <c:pt idx="233">
                  <c:v>1.666666666666667</c:v>
                </c:pt>
                <c:pt idx="234">
                  <c:v>0.19999999999999998</c:v>
                </c:pt>
                <c:pt idx="235">
                  <c:v>0.43333333333333335</c:v>
                </c:pt>
                <c:pt idx="236">
                  <c:v>6.666666666666667</c:v>
                </c:pt>
                <c:pt idx="237">
                  <c:v>0.11666666666666668</c:v>
                </c:pt>
                <c:pt idx="238">
                  <c:v>9.9999999999999992E-2</c:v>
                </c:pt>
                <c:pt idx="239">
                  <c:v>1.7666666666666666</c:v>
                </c:pt>
                <c:pt idx="240">
                  <c:v>0.9</c:v>
                </c:pt>
                <c:pt idx="241">
                  <c:v>0.46666666666666662</c:v>
                </c:pt>
                <c:pt idx="242">
                  <c:v>0.45</c:v>
                </c:pt>
                <c:pt idx="243">
                  <c:v>0.79999999999999993</c:v>
                </c:pt>
                <c:pt idx="244">
                  <c:v>5.5500000000000007</c:v>
                </c:pt>
                <c:pt idx="245">
                  <c:v>8.3333333333333329E-2</c:v>
                </c:pt>
                <c:pt idx="246">
                  <c:v>11.200000000000001</c:v>
                </c:pt>
                <c:pt idx="247">
                  <c:v>8.3333333333333321</c:v>
                </c:pt>
                <c:pt idx="248">
                  <c:v>11.050000000000002</c:v>
                </c:pt>
                <c:pt idx="249">
                  <c:v>14.799999999999999</c:v>
                </c:pt>
                <c:pt idx="250">
                  <c:v>8.1333333333333346</c:v>
                </c:pt>
                <c:pt idx="251">
                  <c:v>3.8000000000000003</c:v>
                </c:pt>
                <c:pt idx="252">
                  <c:v>0.13333333333333333</c:v>
                </c:pt>
                <c:pt idx="253">
                  <c:v>4.75</c:v>
                </c:pt>
                <c:pt idx="254">
                  <c:v>17.3</c:v>
                </c:pt>
                <c:pt idx="255">
                  <c:v>0.43333333333333335</c:v>
                </c:pt>
                <c:pt idx="256">
                  <c:v>0.19999999999999998</c:v>
                </c:pt>
                <c:pt idx="257">
                  <c:v>0.15</c:v>
                </c:pt>
                <c:pt idx="258">
                  <c:v>0.66666666666666663</c:v>
                </c:pt>
                <c:pt idx="259">
                  <c:v>0.31666666666666671</c:v>
                </c:pt>
                <c:pt idx="260">
                  <c:v>8.3333333333333329E-2</c:v>
                </c:pt>
                <c:pt idx="261">
                  <c:v>0.19999999999999998</c:v>
                </c:pt>
                <c:pt idx="262">
                  <c:v>0.28333333333333338</c:v>
                </c:pt>
                <c:pt idx="263">
                  <c:v>11.683333333333332</c:v>
                </c:pt>
                <c:pt idx="264">
                  <c:v>12.41666666666667</c:v>
                </c:pt>
                <c:pt idx="265">
                  <c:v>12.733333333333333</c:v>
                </c:pt>
                <c:pt idx="266">
                  <c:v>8.9500000000000011</c:v>
                </c:pt>
                <c:pt idx="267">
                  <c:v>11.033333333333333</c:v>
                </c:pt>
                <c:pt idx="268">
                  <c:v>8.25</c:v>
                </c:pt>
                <c:pt idx="269">
                  <c:v>11.850000000000001</c:v>
                </c:pt>
                <c:pt idx="270">
                  <c:v>8.6166666666666671</c:v>
                </c:pt>
                <c:pt idx="271">
                  <c:v>14.25</c:v>
                </c:pt>
                <c:pt idx="272">
                  <c:v>9.4166666666666661</c:v>
                </c:pt>
                <c:pt idx="273">
                  <c:v>12.33333333333333</c:v>
                </c:pt>
                <c:pt idx="274">
                  <c:v>14.566666666666668</c:v>
                </c:pt>
                <c:pt idx="275">
                  <c:v>14.983333333333334</c:v>
                </c:pt>
                <c:pt idx="276">
                  <c:v>16.216666666666665</c:v>
                </c:pt>
                <c:pt idx="277">
                  <c:v>12.933333333333332</c:v>
                </c:pt>
                <c:pt idx="278">
                  <c:v>10.1</c:v>
                </c:pt>
                <c:pt idx="279">
                  <c:v>12.85</c:v>
                </c:pt>
                <c:pt idx="280">
                  <c:v>13.450000000000003</c:v>
                </c:pt>
                <c:pt idx="281">
                  <c:v>16.150000000000002</c:v>
                </c:pt>
                <c:pt idx="282">
                  <c:v>9.8166666666666664</c:v>
                </c:pt>
                <c:pt idx="283">
                  <c:v>15.533333333333333</c:v>
                </c:pt>
                <c:pt idx="284">
                  <c:v>15.800000000000002</c:v>
                </c:pt>
                <c:pt idx="285">
                  <c:v>15.649999999999999</c:v>
                </c:pt>
                <c:pt idx="286">
                  <c:v>7.9666666666666659</c:v>
                </c:pt>
                <c:pt idx="287">
                  <c:v>13.116666666666665</c:v>
                </c:pt>
                <c:pt idx="288">
                  <c:v>3.4000000000000004</c:v>
                </c:pt>
                <c:pt idx="289">
                  <c:v>9.0666666666666682</c:v>
                </c:pt>
                <c:pt idx="290">
                  <c:v>4.5000000000000009</c:v>
                </c:pt>
                <c:pt idx="291">
                  <c:v>4.916666666666667</c:v>
                </c:pt>
                <c:pt idx="292">
                  <c:v>13.483333333333334</c:v>
                </c:pt>
                <c:pt idx="293">
                  <c:v>5.5999999999999988</c:v>
                </c:pt>
                <c:pt idx="294">
                  <c:v>2.3333333333333335</c:v>
                </c:pt>
                <c:pt idx="295">
                  <c:v>2.2333333333333334</c:v>
                </c:pt>
                <c:pt idx="296">
                  <c:v>2.1666666666666665</c:v>
                </c:pt>
                <c:pt idx="297">
                  <c:v>10.783333333333333</c:v>
                </c:pt>
                <c:pt idx="298">
                  <c:v>9.2166666666666668</c:v>
                </c:pt>
                <c:pt idx="299">
                  <c:v>12.833333333333334</c:v>
                </c:pt>
                <c:pt idx="300">
                  <c:v>11.683333333333332</c:v>
                </c:pt>
                <c:pt idx="301">
                  <c:v>21.283333333333335</c:v>
                </c:pt>
                <c:pt idx="302">
                  <c:v>14.416666666666666</c:v>
                </c:pt>
                <c:pt idx="303">
                  <c:v>14.783333333333331</c:v>
                </c:pt>
                <c:pt idx="304">
                  <c:v>11.583333333333334</c:v>
                </c:pt>
                <c:pt idx="305">
                  <c:v>3.4</c:v>
                </c:pt>
                <c:pt idx="306">
                  <c:v>8.8166666666666664</c:v>
                </c:pt>
                <c:pt idx="307">
                  <c:v>12.833333333333334</c:v>
                </c:pt>
                <c:pt idx="308">
                  <c:v>10.466666666666667</c:v>
                </c:pt>
                <c:pt idx="309">
                  <c:v>11.583333333333334</c:v>
                </c:pt>
                <c:pt idx="310">
                  <c:v>12.299999999999999</c:v>
                </c:pt>
                <c:pt idx="311">
                  <c:v>15.950000000000001</c:v>
                </c:pt>
                <c:pt idx="312">
                  <c:v>13.883333333333333</c:v>
                </c:pt>
                <c:pt idx="313">
                  <c:v>15.516666666666666</c:v>
                </c:pt>
                <c:pt idx="314">
                  <c:v>19.433333333333334</c:v>
                </c:pt>
                <c:pt idx="315">
                  <c:v>20.266666666666666</c:v>
                </c:pt>
                <c:pt idx="316">
                  <c:v>16.133333333333333</c:v>
                </c:pt>
                <c:pt idx="317">
                  <c:v>17.416666666666668</c:v>
                </c:pt>
                <c:pt idx="318">
                  <c:v>16.416666666666668</c:v>
                </c:pt>
                <c:pt idx="319">
                  <c:v>16.950000000000003</c:v>
                </c:pt>
                <c:pt idx="320">
                  <c:v>18.483333333333334</c:v>
                </c:pt>
                <c:pt idx="321">
                  <c:v>24.2</c:v>
                </c:pt>
                <c:pt idx="322">
                  <c:v>25.400000000000002</c:v>
                </c:pt>
                <c:pt idx="323">
                  <c:v>24.366666666666671</c:v>
                </c:pt>
                <c:pt idx="324">
                  <c:v>25.933333333333334</c:v>
                </c:pt>
                <c:pt idx="325">
                  <c:v>24.200000000000003</c:v>
                </c:pt>
                <c:pt idx="326">
                  <c:v>20.183333333333334</c:v>
                </c:pt>
                <c:pt idx="327">
                  <c:v>20.816666666666666</c:v>
                </c:pt>
                <c:pt idx="328">
                  <c:v>18.8</c:v>
                </c:pt>
                <c:pt idx="329">
                  <c:v>19.483333333333334</c:v>
                </c:pt>
                <c:pt idx="330">
                  <c:v>15.883333333333335</c:v>
                </c:pt>
                <c:pt idx="331">
                  <c:v>20.399999999999999</c:v>
                </c:pt>
                <c:pt idx="332">
                  <c:v>18.633333333333333</c:v>
                </c:pt>
                <c:pt idx="333">
                  <c:v>19.05</c:v>
                </c:pt>
                <c:pt idx="334">
                  <c:v>19.316666666666666</c:v>
                </c:pt>
                <c:pt idx="335">
                  <c:v>18.366666666666671</c:v>
                </c:pt>
                <c:pt idx="336">
                  <c:v>19.116666666666671</c:v>
                </c:pt>
                <c:pt idx="337">
                  <c:v>21.283333333333331</c:v>
                </c:pt>
                <c:pt idx="338">
                  <c:v>21.583333333333332</c:v>
                </c:pt>
                <c:pt idx="339">
                  <c:v>16.150000000000002</c:v>
                </c:pt>
                <c:pt idx="340">
                  <c:v>17.716666666666669</c:v>
                </c:pt>
                <c:pt idx="341">
                  <c:v>11.466666666666669</c:v>
                </c:pt>
                <c:pt idx="342">
                  <c:v>12.133333333333333</c:v>
                </c:pt>
                <c:pt idx="343">
                  <c:v>10.85</c:v>
                </c:pt>
                <c:pt idx="344">
                  <c:v>11.966666666666669</c:v>
                </c:pt>
                <c:pt idx="345">
                  <c:v>19.150000000000002</c:v>
                </c:pt>
                <c:pt idx="346">
                  <c:v>16.616666666666667</c:v>
                </c:pt>
                <c:pt idx="347">
                  <c:v>17.850000000000001</c:v>
                </c:pt>
                <c:pt idx="348">
                  <c:v>19</c:v>
                </c:pt>
                <c:pt idx="349">
                  <c:v>17.766666666666669</c:v>
                </c:pt>
                <c:pt idx="350">
                  <c:v>21.150000000000002</c:v>
                </c:pt>
                <c:pt idx="351">
                  <c:v>20.783333333333335</c:v>
                </c:pt>
                <c:pt idx="352">
                  <c:v>18.033333333333335</c:v>
                </c:pt>
                <c:pt idx="353">
                  <c:v>12.950000000000001</c:v>
                </c:pt>
                <c:pt idx="354">
                  <c:v>13.466666666666667</c:v>
                </c:pt>
                <c:pt idx="355">
                  <c:v>9.7833333333333332</c:v>
                </c:pt>
                <c:pt idx="356">
                  <c:v>14.616666666666667</c:v>
                </c:pt>
                <c:pt idx="357">
                  <c:v>12.15</c:v>
                </c:pt>
                <c:pt idx="358">
                  <c:v>16.216666666666665</c:v>
                </c:pt>
                <c:pt idx="359">
                  <c:v>10.616666666666665</c:v>
                </c:pt>
                <c:pt idx="360">
                  <c:v>9.7333333333333325</c:v>
                </c:pt>
                <c:pt idx="361">
                  <c:v>10.083333333333334</c:v>
                </c:pt>
                <c:pt idx="362">
                  <c:v>0.13333333333333333</c:v>
                </c:pt>
                <c:pt idx="363">
                  <c:v>9.0666666666666664</c:v>
                </c:pt>
                <c:pt idx="364">
                  <c:v>11.516666666666666</c:v>
                </c:pt>
                <c:pt idx="365">
                  <c:v>17.816666666666663</c:v>
                </c:pt>
                <c:pt idx="366">
                  <c:v>18.366666666666667</c:v>
                </c:pt>
                <c:pt idx="367">
                  <c:v>19.616666666666664</c:v>
                </c:pt>
                <c:pt idx="368">
                  <c:v>15.883333333333333</c:v>
                </c:pt>
                <c:pt idx="369">
                  <c:v>17.3</c:v>
                </c:pt>
                <c:pt idx="370">
                  <c:v>18.683333333333334</c:v>
                </c:pt>
                <c:pt idx="371">
                  <c:v>23</c:v>
                </c:pt>
                <c:pt idx="372">
                  <c:v>26.95</c:v>
                </c:pt>
                <c:pt idx="373">
                  <c:v>23.916666666666668</c:v>
                </c:pt>
                <c:pt idx="374">
                  <c:v>22.916666666666668</c:v>
                </c:pt>
                <c:pt idx="375">
                  <c:v>22.75</c:v>
                </c:pt>
                <c:pt idx="376">
                  <c:v>19.133333333333336</c:v>
                </c:pt>
                <c:pt idx="377">
                  <c:v>16.099999999999998</c:v>
                </c:pt>
                <c:pt idx="378">
                  <c:v>16.650000000000002</c:v>
                </c:pt>
                <c:pt idx="379">
                  <c:v>15.133333333333333</c:v>
                </c:pt>
                <c:pt idx="380">
                  <c:v>15.066666666666665</c:v>
                </c:pt>
                <c:pt idx="381">
                  <c:v>3.7666666666666671</c:v>
                </c:pt>
                <c:pt idx="382">
                  <c:v>7.9666666666666677</c:v>
                </c:pt>
                <c:pt idx="383">
                  <c:v>5.8500000000000005</c:v>
                </c:pt>
                <c:pt idx="384">
                  <c:v>0</c:v>
                </c:pt>
                <c:pt idx="385">
                  <c:v>0</c:v>
                </c:pt>
                <c:pt idx="386">
                  <c:v>1.9833333333333334</c:v>
                </c:pt>
                <c:pt idx="387">
                  <c:v>0.15</c:v>
                </c:pt>
                <c:pt idx="388">
                  <c:v>8.8333333333333339</c:v>
                </c:pt>
                <c:pt idx="389">
                  <c:v>12.899999999999999</c:v>
                </c:pt>
                <c:pt idx="390">
                  <c:v>0.15</c:v>
                </c:pt>
                <c:pt idx="391">
                  <c:v>11.633333333333333</c:v>
                </c:pt>
                <c:pt idx="392">
                  <c:v>24.549999999999997</c:v>
                </c:pt>
                <c:pt idx="393">
                  <c:v>16.516666666666669</c:v>
                </c:pt>
                <c:pt idx="394">
                  <c:v>23.933333333333334</c:v>
                </c:pt>
                <c:pt idx="395">
                  <c:v>30.150000000000002</c:v>
                </c:pt>
                <c:pt idx="396">
                  <c:v>19.599999999999998</c:v>
                </c:pt>
                <c:pt idx="397">
                  <c:v>21.900000000000002</c:v>
                </c:pt>
                <c:pt idx="398">
                  <c:v>25.366666666666664</c:v>
                </c:pt>
                <c:pt idx="399">
                  <c:v>21.716666666666669</c:v>
                </c:pt>
                <c:pt idx="400">
                  <c:v>19.099999999999998</c:v>
                </c:pt>
                <c:pt idx="401">
                  <c:v>18.2</c:v>
                </c:pt>
                <c:pt idx="402">
                  <c:v>17.05</c:v>
                </c:pt>
                <c:pt idx="403">
                  <c:v>14.899999999999999</c:v>
                </c:pt>
                <c:pt idx="404">
                  <c:v>10.549999999999999</c:v>
                </c:pt>
                <c:pt idx="405">
                  <c:v>12.416666666666666</c:v>
                </c:pt>
                <c:pt idx="406">
                  <c:v>11.116666666666665</c:v>
                </c:pt>
                <c:pt idx="407">
                  <c:v>8.2999999999999989</c:v>
                </c:pt>
                <c:pt idx="408">
                  <c:v>17.599999999999998</c:v>
                </c:pt>
                <c:pt idx="409">
                  <c:v>6.6666666666666666E-2</c:v>
                </c:pt>
                <c:pt idx="410">
                  <c:v>3.3333333333333333E-2</c:v>
                </c:pt>
                <c:pt idx="411">
                  <c:v>5.000000000000001E-2</c:v>
                </c:pt>
                <c:pt idx="412">
                  <c:v>5.3000000000000007</c:v>
                </c:pt>
                <c:pt idx="413">
                  <c:v>0.28333333333333333</c:v>
                </c:pt>
                <c:pt idx="414">
                  <c:v>6.8000000000000007</c:v>
                </c:pt>
                <c:pt idx="415">
                  <c:v>3.6166666666666671</c:v>
                </c:pt>
                <c:pt idx="416">
                  <c:v>6.6666666666666666E-2</c:v>
                </c:pt>
                <c:pt idx="417">
                  <c:v>11.35</c:v>
                </c:pt>
                <c:pt idx="418">
                  <c:v>7.8500000000000005</c:v>
                </c:pt>
                <c:pt idx="419">
                  <c:v>16.133333333333336</c:v>
                </c:pt>
                <c:pt idx="420">
                  <c:v>21.333333333333332</c:v>
                </c:pt>
                <c:pt idx="421">
                  <c:v>23.766666666666666</c:v>
                </c:pt>
                <c:pt idx="422">
                  <c:v>17.266666666666666</c:v>
                </c:pt>
                <c:pt idx="423">
                  <c:v>19.933333333333334</c:v>
                </c:pt>
                <c:pt idx="424">
                  <c:v>16.933333333333334</c:v>
                </c:pt>
                <c:pt idx="425">
                  <c:v>12.299999999999999</c:v>
                </c:pt>
                <c:pt idx="426">
                  <c:v>11.35</c:v>
                </c:pt>
                <c:pt idx="427">
                  <c:v>8.5</c:v>
                </c:pt>
                <c:pt idx="428">
                  <c:v>1.6666666666666666E-2</c:v>
                </c:pt>
                <c:pt idx="429">
                  <c:v>1.05</c:v>
                </c:pt>
                <c:pt idx="430">
                  <c:v>3.3333333333333333E-2</c:v>
                </c:pt>
                <c:pt idx="431">
                  <c:v>0.71666666666666667</c:v>
                </c:pt>
                <c:pt idx="432">
                  <c:v>8.3333333333333329E-2</c:v>
                </c:pt>
                <c:pt idx="433">
                  <c:v>0</c:v>
                </c:pt>
                <c:pt idx="434">
                  <c:v>0.13333333333333333</c:v>
                </c:pt>
                <c:pt idx="435">
                  <c:v>0.81666666666666654</c:v>
                </c:pt>
                <c:pt idx="436">
                  <c:v>8.3333333333333329E-2</c:v>
                </c:pt>
                <c:pt idx="437">
                  <c:v>4.166666666666667</c:v>
                </c:pt>
                <c:pt idx="438">
                  <c:v>0.19999999999999998</c:v>
                </c:pt>
                <c:pt idx="439">
                  <c:v>3.3666666666666667</c:v>
                </c:pt>
                <c:pt idx="440">
                  <c:v>5.7</c:v>
                </c:pt>
                <c:pt idx="441">
                  <c:v>11.466666666666667</c:v>
                </c:pt>
                <c:pt idx="442">
                  <c:v>10.766666666666666</c:v>
                </c:pt>
                <c:pt idx="443">
                  <c:v>15.316666666666665</c:v>
                </c:pt>
                <c:pt idx="444">
                  <c:v>18.950000000000003</c:v>
                </c:pt>
                <c:pt idx="445">
                  <c:v>19.400000000000002</c:v>
                </c:pt>
                <c:pt idx="446">
                  <c:v>31</c:v>
                </c:pt>
                <c:pt idx="447">
                  <c:v>13.600000000000001</c:v>
                </c:pt>
                <c:pt idx="448">
                  <c:v>18.75</c:v>
                </c:pt>
                <c:pt idx="449">
                  <c:v>29.733333333333334</c:v>
                </c:pt>
                <c:pt idx="450">
                  <c:v>43.68333333333333</c:v>
                </c:pt>
                <c:pt idx="451">
                  <c:v>34.15</c:v>
                </c:pt>
                <c:pt idx="452">
                  <c:v>36.633333333333333</c:v>
                </c:pt>
                <c:pt idx="453">
                  <c:v>26.350000000000005</c:v>
                </c:pt>
                <c:pt idx="454">
                  <c:v>35.266666666666666</c:v>
                </c:pt>
                <c:pt idx="455">
                  <c:v>35.016666666666666</c:v>
                </c:pt>
                <c:pt idx="456">
                  <c:v>35.93333333333333</c:v>
                </c:pt>
                <c:pt idx="457">
                  <c:v>32.483333333333334</c:v>
                </c:pt>
                <c:pt idx="458">
                  <c:v>35.65</c:v>
                </c:pt>
                <c:pt idx="459">
                  <c:v>24.816666666666666</c:v>
                </c:pt>
                <c:pt idx="460">
                  <c:v>17.650000000000002</c:v>
                </c:pt>
                <c:pt idx="461">
                  <c:v>38.766666666666666</c:v>
                </c:pt>
                <c:pt idx="462">
                  <c:v>30.016666666666666</c:v>
                </c:pt>
                <c:pt idx="463">
                  <c:v>18.233333333333334</c:v>
                </c:pt>
                <c:pt idx="464">
                  <c:v>23.450000000000003</c:v>
                </c:pt>
                <c:pt idx="465">
                  <c:v>13.35</c:v>
                </c:pt>
                <c:pt idx="466">
                  <c:v>18.05</c:v>
                </c:pt>
                <c:pt idx="467">
                  <c:v>19.233333333333334</c:v>
                </c:pt>
                <c:pt idx="468">
                  <c:v>36.016666666666666</c:v>
                </c:pt>
                <c:pt idx="469">
                  <c:v>31.216666666666665</c:v>
                </c:pt>
                <c:pt idx="470">
                  <c:v>2.7333333333333338</c:v>
                </c:pt>
                <c:pt idx="471">
                  <c:v>15.883333333333333</c:v>
                </c:pt>
                <c:pt idx="472">
                  <c:v>20.716666666666665</c:v>
                </c:pt>
                <c:pt idx="473">
                  <c:v>30.133333333333329</c:v>
                </c:pt>
                <c:pt idx="474">
                  <c:v>22.75</c:v>
                </c:pt>
                <c:pt idx="475">
                  <c:v>17.816666666666666</c:v>
                </c:pt>
                <c:pt idx="476">
                  <c:v>20.9</c:v>
                </c:pt>
                <c:pt idx="477">
                  <c:v>17.600000000000001</c:v>
                </c:pt>
                <c:pt idx="478">
                  <c:v>21.116666666666664</c:v>
                </c:pt>
                <c:pt idx="479">
                  <c:v>14.266666666666667</c:v>
                </c:pt>
                <c:pt idx="480">
                  <c:v>14.449999999999998</c:v>
                </c:pt>
                <c:pt idx="481">
                  <c:v>18.683333333333334</c:v>
                </c:pt>
                <c:pt idx="482">
                  <c:v>30.733333333333334</c:v>
                </c:pt>
                <c:pt idx="483">
                  <c:v>1.9333333333333333</c:v>
                </c:pt>
                <c:pt idx="484">
                  <c:v>2.7833333333333337</c:v>
                </c:pt>
                <c:pt idx="485">
                  <c:v>15.966666666666667</c:v>
                </c:pt>
                <c:pt idx="486">
                  <c:v>12.716666666666667</c:v>
                </c:pt>
                <c:pt idx="487">
                  <c:v>9.4666666666666668</c:v>
                </c:pt>
                <c:pt idx="488">
                  <c:v>12.733333333333334</c:v>
                </c:pt>
                <c:pt idx="489">
                  <c:v>15.883333333333333</c:v>
                </c:pt>
                <c:pt idx="490">
                  <c:v>20.283333333333331</c:v>
                </c:pt>
                <c:pt idx="491">
                  <c:v>20.9</c:v>
                </c:pt>
                <c:pt idx="492">
                  <c:v>20.150000000000002</c:v>
                </c:pt>
                <c:pt idx="493">
                  <c:v>26.8</c:v>
                </c:pt>
                <c:pt idx="494">
                  <c:v>25.05</c:v>
                </c:pt>
                <c:pt idx="495">
                  <c:v>23.2</c:v>
                </c:pt>
                <c:pt idx="496">
                  <c:v>20.950000000000003</c:v>
                </c:pt>
                <c:pt idx="497">
                  <c:v>6.1166666666666671</c:v>
                </c:pt>
                <c:pt idx="498">
                  <c:v>1.6666666666666666E-2</c:v>
                </c:pt>
                <c:pt idx="499">
                  <c:v>8.0499999999999989</c:v>
                </c:pt>
                <c:pt idx="500">
                  <c:v>10.116666666666665</c:v>
                </c:pt>
                <c:pt idx="501">
                  <c:v>2.1166666666666667</c:v>
                </c:pt>
                <c:pt idx="502">
                  <c:v>0.31666666666666665</c:v>
                </c:pt>
                <c:pt idx="503">
                  <c:v>1.7333333333333334</c:v>
                </c:pt>
                <c:pt idx="504">
                  <c:v>4.7</c:v>
                </c:pt>
                <c:pt idx="505">
                  <c:v>3.6999999999999997</c:v>
                </c:pt>
                <c:pt idx="506">
                  <c:v>4.916666666666667</c:v>
                </c:pt>
                <c:pt idx="507">
                  <c:v>5.000000000000001E-2</c:v>
                </c:pt>
                <c:pt idx="508">
                  <c:v>3.5333333333333332</c:v>
                </c:pt>
                <c:pt idx="509">
                  <c:v>0</c:v>
                </c:pt>
                <c:pt idx="510">
                  <c:v>1.6666666666666666E-2</c:v>
                </c:pt>
                <c:pt idx="511">
                  <c:v>2.1666666666666665</c:v>
                </c:pt>
                <c:pt idx="512">
                  <c:v>6.7333333333333334</c:v>
                </c:pt>
                <c:pt idx="513">
                  <c:v>2.8000000000000003</c:v>
                </c:pt>
                <c:pt idx="514">
                  <c:v>16.400000000000002</c:v>
                </c:pt>
                <c:pt idx="515">
                  <c:v>22.433333333333334</c:v>
                </c:pt>
                <c:pt idx="516">
                  <c:v>21.816666666666663</c:v>
                </c:pt>
                <c:pt idx="517">
                  <c:v>20.549999999999997</c:v>
                </c:pt>
                <c:pt idx="518">
                  <c:v>21.2</c:v>
                </c:pt>
                <c:pt idx="519">
                  <c:v>22.266666666666666</c:v>
                </c:pt>
                <c:pt idx="520">
                  <c:v>19.416666666666668</c:v>
                </c:pt>
                <c:pt idx="521">
                  <c:v>14.4</c:v>
                </c:pt>
                <c:pt idx="522">
                  <c:v>6.166666666666667</c:v>
                </c:pt>
                <c:pt idx="523">
                  <c:v>6.3333333333333348</c:v>
                </c:pt>
                <c:pt idx="524">
                  <c:v>2.85</c:v>
                </c:pt>
                <c:pt idx="525">
                  <c:v>5.1166666666666663</c:v>
                </c:pt>
                <c:pt idx="526">
                  <c:v>14.716666666666669</c:v>
                </c:pt>
                <c:pt idx="527">
                  <c:v>13.699999999999998</c:v>
                </c:pt>
                <c:pt idx="528">
                  <c:v>13.716666666666667</c:v>
                </c:pt>
                <c:pt idx="529">
                  <c:v>1.5666666666666667</c:v>
                </c:pt>
                <c:pt idx="530">
                  <c:v>3.3333333333333333E-2</c:v>
                </c:pt>
                <c:pt idx="531">
                  <c:v>6.6666666666666666E-2</c:v>
                </c:pt>
                <c:pt idx="532">
                  <c:v>6.1499999999999995</c:v>
                </c:pt>
                <c:pt idx="533">
                  <c:v>4.5666666666666664</c:v>
                </c:pt>
                <c:pt idx="534">
                  <c:v>0.73333333333333328</c:v>
                </c:pt>
                <c:pt idx="535">
                  <c:v>4.2166666666666668</c:v>
                </c:pt>
                <c:pt idx="536">
                  <c:v>7.5666666666666673</c:v>
                </c:pt>
                <c:pt idx="537">
                  <c:v>2.5833333333333335</c:v>
                </c:pt>
                <c:pt idx="538">
                  <c:v>11.283333333333331</c:v>
                </c:pt>
                <c:pt idx="539">
                  <c:v>22.516666666666666</c:v>
                </c:pt>
                <c:pt idx="540">
                  <c:v>26.416666666666671</c:v>
                </c:pt>
                <c:pt idx="541">
                  <c:v>23.8</c:v>
                </c:pt>
                <c:pt idx="542">
                  <c:v>25.316666666666666</c:v>
                </c:pt>
                <c:pt idx="543">
                  <c:v>22.233333333333334</c:v>
                </c:pt>
                <c:pt idx="544">
                  <c:v>17.133333333333333</c:v>
                </c:pt>
                <c:pt idx="545">
                  <c:v>12.166666666666666</c:v>
                </c:pt>
                <c:pt idx="546">
                  <c:v>6.3166666666666664</c:v>
                </c:pt>
                <c:pt idx="547">
                  <c:v>5.7333333333333334</c:v>
                </c:pt>
                <c:pt idx="548">
                  <c:v>7.55</c:v>
                </c:pt>
                <c:pt idx="549">
                  <c:v>0.79999999999999982</c:v>
                </c:pt>
                <c:pt idx="550">
                  <c:v>0</c:v>
                </c:pt>
                <c:pt idx="551">
                  <c:v>1.55</c:v>
                </c:pt>
                <c:pt idx="552">
                  <c:v>0</c:v>
                </c:pt>
                <c:pt idx="553">
                  <c:v>4.1500000000000004</c:v>
                </c:pt>
                <c:pt idx="554">
                  <c:v>14.933333333333335</c:v>
                </c:pt>
                <c:pt idx="555">
                  <c:v>9.9999999999999992E-2</c:v>
                </c:pt>
                <c:pt idx="556">
                  <c:v>6.6666666666666666E-2</c:v>
                </c:pt>
                <c:pt idx="557">
                  <c:v>5.000000000000001E-2</c:v>
                </c:pt>
                <c:pt idx="558">
                  <c:v>3.3333333333333333E-2</c:v>
                </c:pt>
                <c:pt idx="559">
                  <c:v>0.55000000000000004</c:v>
                </c:pt>
                <c:pt idx="560">
                  <c:v>0.11666666666666668</c:v>
                </c:pt>
                <c:pt idx="561">
                  <c:v>7.0333333333333323</c:v>
                </c:pt>
                <c:pt idx="562">
                  <c:v>10.5</c:v>
                </c:pt>
                <c:pt idx="563">
                  <c:v>16.816666666666666</c:v>
                </c:pt>
                <c:pt idx="564">
                  <c:v>13.116666666666667</c:v>
                </c:pt>
                <c:pt idx="565">
                  <c:v>16.766666666666669</c:v>
                </c:pt>
                <c:pt idx="566">
                  <c:v>27.933333333333334</c:v>
                </c:pt>
                <c:pt idx="567">
                  <c:v>23.950000000000003</c:v>
                </c:pt>
                <c:pt idx="568">
                  <c:v>18.716666666666669</c:v>
                </c:pt>
                <c:pt idx="569">
                  <c:v>9.9666666666666668</c:v>
                </c:pt>
                <c:pt idx="570">
                  <c:v>15.066666666666668</c:v>
                </c:pt>
                <c:pt idx="571">
                  <c:v>0.13333333333333333</c:v>
                </c:pt>
                <c:pt idx="572">
                  <c:v>0.16666666666666666</c:v>
                </c:pt>
                <c:pt idx="573">
                  <c:v>0.16666666666666666</c:v>
                </c:pt>
                <c:pt idx="574">
                  <c:v>6.9666666666666659</c:v>
                </c:pt>
                <c:pt idx="575">
                  <c:v>2.7833333333333337</c:v>
                </c:pt>
                <c:pt idx="576">
                  <c:v>8.8166666666666664</c:v>
                </c:pt>
                <c:pt idx="577">
                  <c:v>1.6666666666666666E-2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1.6666666666666666E-2</c:v>
                </c:pt>
                <c:pt idx="583">
                  <c:v>0.25</c:v>
                </c:pt>
                <c:pt idx="584">
                  <c:v>5.5666666666666673</c:v>
                </c:pt>
                <c:pt idx="585">
                  <c:v>2.7333333333333329</c:v>
                </c:pt>
                <c:pt idx="586">
                  <c:v>7.8</c:v>
                </c:pt>
                <c:pt idx="587">
                  <c:v>18.466666666666669</c:v>
                </c:pt>
                <c:pt idx="588">
                  <c:v>26.116666666666671</c:v>
                </c:pt>
                <c:pt idx="589">
                  <c:v>19.416666666666668</c:v>
                </c:pt>
                <c:pt idx="590">
                  <c:v>21.4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77696"/>
        <c:axId val="108883968"/>
      </c:lineChart>
      <c:catAx>
        <c:axId val="1088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839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8396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7769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937.33333333333337</c:v>
                </c:pt>
                <c:pt idx="1">
                  <c:v>937.01666666666654</c:v>
                </c:pt>
                <c:pt idx="2">
                  <c:v>933.80000000000018</c:v>
                </c:pt>
                <c:pt idx="3">
                  <c:v>930.83333333333337</c:v>
                </c:pt>
                <c:pt idx="4">
                  <c:v>928.83333333333337</c:v>
                </c:pt>
                <c:pt idx="5">
                  <c:v>927.0333333333333</c:v>
                </c:pt>
                <c:pt idx="6">
                  <c:v>926.09999999999991</c:v>
                </c:pt>
                <c:pt idx="7">
                  <c:v>926.76666666666654</c:v>
                </c:pt>
                <c:pt idx="8">
                  <c:v>938.84999999999991</c:v>
                </c:pt>
                <c:pt idx="9">
                  <c:v>958.11666666666667</c:v>
                </c:pt>
                <c:pt idx="10">
                  <c:v>973.51666666666654</c:v>
                </c:pt>
                <c:pt idx="11">
                  <c:v>978.76666666666677</c:v>
                </c:pt>
                <c:pt idx="12">
                  <c:v>978.83333333333337</c:v>
                </c:pt>
                <c:pt idx="13">
                  <c:v>978</c:v>
                </c:pt>
                <c:pt idx="14">
                  <c:v>979.04999999999984</c:v>
                </c:pt>
                <c:pt idx="15">
                  <c:v>981.86666666666667</c:v>
                </c:pt>
                <c:pt idx="16">
                  <c:v>980.7833333333333</c:v>
                </c:pt>
                <c:pt idx="17">
                  <c:v>970.15</c:v>
                </c:pt>
                <c:pt idx="18">
                  <c:v>958.6</c:v>
                </c:pt>
                <c:pt idx="19">
                  <c:v>952.94999999999993</c:v>
                </c:pt>
                <c:pt idx="20">
                  <c:v>948.84999999999991</c:v>
                </c:pt>
                <c:pt idx="21">
                  <c:v>944.9666666666667</c:v>
                </c:pt>
                <c:pt idx="22">
                  <c:v>942.1</c:v>
                </c:pt>
                <c:pt idx="23">
                  <c:v>940.05000000000007</c:v>
                </c:pt>
                <c:pt idx="24">
                  <c:v>937.26666666666677</c:v>
                </c:pt>
                <c:pt idx="25">
                  <c:v>933.7166666666667</c:v>
                </c:pt>
                <c:pt idx="26">
                  <c:v>932.44999999999993</c:v>
                </c:pt>
                <c:pt idx="27">
                  <c:v>930.29999999999984</c:v>
                </c:pt>
                <c:pt idx="28">
                  <c:v>928.03333333333342</c:v>
                </c:pt>
                <c:pt idx="29">
                  <c:v>926.0333333333333</c:v>
                </c:pt>
                <c:pt idx="30">
                  <c:v>925.26666666666654</c:v>
                </c:pt>
                <c:pt idx="31">
                  <c:v>926.86666666666679</c:v>
                </c:pt>
                <c:pt idx="32">
                  <c:v>942.15000000000009</c:v>
                </c:pt>
                <c:pt idx="33">
                  <c:v>961.96666666666658</c:v>
                </c:pt>
                <c:pt idx="34">
                  <c:v>975.75</c:v>
                </c:pt>
                <c:pt idx="35">
                  <c:v>979.70000000000016</c:v>
                </c:pt>
                <c:pt idx="36">
                  <c:v>976.30000000000018</c:v>
                </c:pt>
                <c:pt idx="37">
                  <c:v>973.76666666666677</c:v>
                </c:pt>
                <c:pt idx="38">
                  <c:v>976.81666666666661</c:v>
                </c:pt>
                <c:pt idx="39">
                  <c:v>981.38333333333333</c:v>
                </c:pt>
                <c:pt idx="40">
                  <c:v>980.76666666666677</c:v>
                </c:pt>
                <c:pt idx="41">
                  <c:v>970.08333333333337</c:v>
                </c:pt>
                <c:pt idx="42">
                  <c:v>958.68333333333328</c:v>
                </c:pt>
                <c:pt idx="43">
                  <c:v>952.41666666666663</c:v>
                </c:pt>
                <c:pt idx="44">
                  <c:v>947.5</c:v>
                </c:pt>
                <c:pt idx="45">
                  <c:v>942.25</c:v>
                </c:pt>
                <c:pt idx="46">
                  <c:v>939.23333333333346</c:v>
                </c:pt>
                <c:pt idx="47">
                  <c:v>936.19999999999993</c:v>
                </c:pt>
                <c:pt idx="48">
                  <c:v>933.2833333333333</c:v>
                </c:pt>
                <c:pt idx="49">
                  <c:v>931.44999999999993</c:v>
                </c:pt>
                <c:pt idx="50">
                  <c:v>930.31666666666672</c:v>
                </c:pt>
                <c:pt idx="51">
                  <c:v>929.23333333333323</c:v>
                </c:pt>
                <c:pt idx="52">
                  <c:v>927.48333333333346</c:v>
                </c:pt>
                <c:pt idx="53">
                  <c:v>925.93333333333339</c:v>
                </c:pt>
                <c:pt idx="54">
                  <c:v>926.11666666666667</c:v>
                </c:pt>
                <c:pt idx="55">
                  <c:v>928.11666666666667</c:v>
                </c:pt>
                <c:pt idx="56">
                  <c:v>942.51666666666677</c:v>
                </c:pt>
                <c:pt idx="57">
                  <c:v>959.98333333333323</c:v>
                </c:pt>
                <c:pt idx="58">
                  <c:v>974.63333333333333</c:v>
                </c:pt>
                <c:pt idx="59">
                  <c:v>983.25000000000011</c:v>
                </c:pt>
                <c:pt idx="60">
                  <c:v>985.26666666666677</c:v>
                </c:pt>
                <c:pt idx="61">
                  <c:v>985.11666666666679</c:v>
                </c:pt>
                <c:pt idx="62">
                  <c:v>989.79999999999984</c:v>
                </c:pt>
                <c:pt idx="63">
                  <c:v>993.29999999999984</c:v>
                </c:pt>
                <c:pt idx="64">
                  <c:v>990.93333333333328</c:v>
                </c:pt>
                <c:pt idx="65">
                  <c:v>978.26666666666677</c:v>
                </c:pt>
                <c:pt idx="66">
                  <c:v>962.13333333333333</c:v>
                </c:pt>
                <c:pt idx="67">
                  <c:v>953.21666666666658</c:v>
                </c:pt>
                <c:pt idx="68">
                  <c:v>946.83333333333337</c:v>
                </c:pt>
                <c:pt idx="69">
                  <c:v>943.41666666666663</c:v>
                </c:pt>
                <c:pt idx="70">
                  <c:v>941.15000000000009</c:v>
                </c:pt>
                <c:pt idx="71">
                  <c:v>939.5333333333333</c:v>
                </c:pt>
                <c:pt idx="72">
                  <c:v>937.15</c:v>
                </c:pt>
                <c:pt idx="73">
                  <c:v>935.98333333333323</c:v>
                </c:pt>
                <c:pt idx="74">
                  <c:v>935.08333333333337</c:v>
                </c:pt>
                <c:pt idx="75">
                  <c:v>932.53333333333319</c:v>
                </c:pt>
                <c:pt idx="76">
                  <c:v>930.18333333333339</c:v>
                </c:pt>
                <c:pt idx="77">
                  <c:v>929.18333333333328</c:v>
                </c:pt>
                <c:pt idx="78">
                  <c:v>929</c:v>
                </c:pt>
                <c:pt idx="79">
                  <c:v>930</c:v>
                </c:pt>
                <c:pt idx="80">
                  <c:v>936.09999999999991</c:v>
                </c:pt>
                <c:pt idx="81">
                  <c:v>947.15</c:v>
                </c:pt>
                <c:pt idx="82">
                  <c:v>959.7833333333333</c:v>
                </c:pt>
                <c:pt idx="83">
                  <c:v>966.26666666666677</c:v>
                </c:pt>
                <c:pt idx="84">
                  <c:v>966.08333333333337</c:v>
                </c:pt>
                <c:pt idx="85">
                  <c:v>966.86666666666667</c:v>
                </c:pt>
                <c:pt idx="86">
                  <c:v>965.56666666666661</c:v>
                </c:pt>
                <c:pt idx="87">
                  <c:v>958.38333333333333</c:v>
                </c:pt>
                <c:pt idx="88">
                  <c:v>947.56666666666661</c:v>
                </c:pt>
                <c:pt idx="89">
                  <c:v>945.86666666666667</c:v>
                </c:pt>
                <c:pt idx="90">
                  <c:v>942.26666666666677</c:v>
                </c:pt>
                <c:pt idx="91">
                  <c:v>940.83333333333337</c:v>
                </c:pt>
                <c:pt idx="92">
                  <c:v>939.55000000000007</c:v>
                </c:pt>
                <c:pt idx="93">
                  <c:v>937.31666666666672</c:v>
                </c:pt>
                <c:pt idx="94">
                  <c:v>934.16666666666663</c:v>
                </c:pt>
                <c:pt idx="95">
                  <c:v>933.51666666666677</c:v>
                </c:pt>
                <c:pt idx="96">
                  <c:v>934.53333333333342</c:v>
                </c:pt>
                <c:pt idx="97">
                  <c:v>934.4666666666667</c:v>
                </c:pt>
                <c:pt idx="98">
                  <c:v>933</c:v>
                </c:pt>
                <c:pt idx="99">
                  <c:v>929.96666666666681</c:v>
                </c:pt>
                <c:pt idx="100">
                  <c:v>928.33333333333337</c:v>
                </c:pt>
                <c:pt idx="101">
                  <c:v>927.01666666666677</c:v>
                </c:pt>
                <c:pt idx="102">
                  <c:v>931.7166666666667</c:v>
                </c:pt>
                <c:pt idx="103">
                  <c:v>932.6</c:v>
                </c:pt>
                <c:pt idx="104">
                  <c:v>940.59999999999991</c:v>
                </c:pt>
                <c:pt idx="105">
                  <c:v>955.7833333333333</c:v>
                </c:pt>
                <c:pt idx="106">
                  <c:v>968.2166666666667</c:v>
                </c:pt>
                <c:pt idx="107">
                  <c:v>972.94999999999993</c:v>
                </c:pt>
                <c:pt idx="108">
                  <c:v>972.91666666666663</c:v>
                </c:pt>
                <c:pt idx="109">
                  <c:v>971.36666666666667</c:v>
                </c:pt>
                <c:pt idx="110">
                  <c:v>973.11666666666667</c:v>
                </c:pt>
                <c:pt idx="111">
                  <c:v>976.48333333333346</c:v>
                </c:pt>
                <c:pt idx="112">
                  <c:v>975.58333333333337</c:v>
                </c:pt>
                <c:pt idx="113">
                  <c:v>965.4</c:v>
                </c:pt>
                <c:pt idx="114">
                  <c:v>956.68333333333339</c:v>
                </c:pt>
                <c:pt idx="115">
                  <c:v>952.11666666666667</c:v>
                </c:pt>
                <c:pt idx="116">
                  <c:v>949.31666666666661</c:v>
                </c:pt>
                <c:pt idx="117">
                  <c:v>947.36666666666667</c:v>
                </c:pt>
                <c:pt idx="118">
                  <c:v>944.48333333333323</c:v>
                </c:pt>
                <c:pt idx="119">
                  <c:v>939.96666666666658</c:v>
                </c:pt>
                <c:pt idx="120">
                  <c:v>936.13333333333333</c:v>
                </c:pt>
                <c:pt idx="121">
                  <c:v>933.94999999999993</c:v>
                </c:pt>
                <c:pt idx="122">
                  <c:v>931.80000000000007</c:v>
                </c:pt>
                <c:pt idx="123">
                  <c:v>929.5</c:v>
                </c:pt>
                <c:pt idx="124">
                  <c:v>927.83333333333337</c:v>
                </c:pt>
                <c:pt idx="125">
                  <c:v>926.69999999999993</c:v>
                </c:pt>
                <c:pt idx="126">
                  <c:v>925.81666666666661</c:v>
                </c:pt>
                <c:pt idx="127">
                  <c:v>926.55000000000007</c:v>
                </c:pt>
                <c:pt idx="128">
                  <c:v>940.5</c:v>
                </c:pt>
                <c:pt idx="129">
                  <c:v>960.0333333333333</c:v>
                </c:pt>
                <c:pt idx="130">
                  <c:v>974.0333333333333</c:v>
                </c:pt>
                <c:pt idx="131">
                  <c:v>981.16666666666663</c:v>
                </c:pt>
                <c:pt idx="132">
                  <c:v>980.91666666666652</c:v>
                </c:pt>
                <c:pt idx="133">
                  <c:v>981.58333333333348</c:v>
                </c:pt>
                <c:pt idx="134">
                  <c:v>978.18333333333328</c:v>
                </c:pt>
                <c:pt idx="135">
                  <c:v>972.9666666666667</c:v>
                </c:pt>
                <c:pt idx="136">
                  <c:v>965.88333333333333</c:v>
                </c:pt>
                <c:pt idx="137">
                  <c:v>958.91666666666663</c:v>
                </c:pt>
                <c:pt idx="138">
                  <c:v>953.06666666666661</c:v>
                </c:pt>
                <c:pt idx="139">
                  <c:v>949.94999999999993</c:v>
                </c:pt>
                <c:pt idx="140">
                  <c:v>946.93333333333339</c:v>
                </c:pt>
                <c:pt idx="141">
                  <c:v>944.08333333333337</c:v>
                </c:pt>
                <c:pt idx="142">
                  <c:v>940.61666666666679</c:v>
                </c:pt>
                <c:pt idx="143">
                  <c:v>937.63333333333321</c:v>
                </c:pt>
                <c:pt idx="144">
                  <c:v>935.23333333333346</c:v>
                </c:pt>
                <c:pt idx="145">
                  <c:v>932.9</c:v>
                </c:pt>
                <c:pt idx="146">
                  <c:v>931.0333333333333</c:v>
                </c:pt>
                <c:pt idx="147">
                  <c:v>929.93333333333328</c:v>
                </c:pt>
                <c:pt idx="148">
                  <c:v>929.56666666666661</c:v>
                </c:pt>
                <c:pt idx="149">
                  <c:v>927.81666666666672</c:v>
                </c:pt>
                <c:pt idx="150">
                  <c:v>926.58333333333314</c:v>
                </c:pt>
                <c:pt idx="151">
                  <c:v>927.9666666666667</c:v>
                </c:pt>
                <c:pt idx="152">
                  <c:v>941.4</c:v>
                </c:pt>
                <c:pt idx="153">
                  <c:v>958.91666666666663</c:v>
                </c:pt>
                <c:pt idx="154">
                  <c:v>966.74999999999989</c:v>
                </c:pt>
                <c:pt idx="155">
                  <c:v>974.05000000000007</c:v>
                </c:pt>
                <c:pt idx="156">
                  <c:v>975.2166666666667</c:v>
                </c:pt>
                <c:pt idx="157">
                  <c:v>974.28333333333342</c:v>
                </c:pt>
                <c:pt idx="158">
                  <c:v>977.73333333333323</c:v>
                </c:pt>
                <c:pt idx="159">
                  <c:v>980.81666666666661</c:v>
                </c:pt>
                <c:pt idx="160">
                  <c:v>979.28333333333342</c:v>
                </c:pt>
                <c:pt idx="161">
                  <c:v>970.36666666666667</c:v>
                </c:pt>
                <c:pt idx="162">
                  <c:v>960.2833333333333</c:v>
                </c:pt>
                <c:pt idx="163">
                  <c:v>955.63333333333355</c:v>
                </c:pt>
                <c:pt idx="164">
                  <c:v>952.73333333333323</c:v>
                </c:pt>
                <c:pt idx="165">
                  <c:v>950.59999999999991</c:v>
                </c:pt>
                <c:pt idx="166">
                  <c:v>948.4</c:v>
                </c:pt>
                <c:pt idx="167">
                  <c:v>947.08333333333337</c:v>
                </c:pt>
                <c:pt idx="168">
                  <c:v>946.35</c:v>
                </c:pt>
                <c:pt idx="169">
                  <c:v>945.83333333333337</c:v>
                </c:pt>
                <c:pt idx="170">
                  <c:v>942.58333333333337</c:v>
                </c:pt>
                <c:pt idx="171">
                  <c:v>937.18333333333328</c:v>
                </c:pt>
                <c:pt idx="172">
                  <c:v>931.08333333333337</c:v>
                </c:pt>
                <c:pt idx="173">
                  <c:v>927.38333333333321</c:v>
                </c:pt>
                <c:pt idx="174">
                  <c:v>925.4666666666667</c:v>
                </c:pt>
                <c:pt idx="175">
                  <c:v>927.4</c:v>
                </c:pt>
                <c:pt idx="176">
                  <c:v>943.23333333333346</c:v>
                </c:pt>
                <c:pt idx="177">
                  <c:v>962.01666666666654</c:v>
                </c:pt>
                <c:pt idx="178">
                  <c:v>978.95000000000016</c:v>
                </c:pt>
                <c:pt idx="179">
                  <c:v>986.68333333333339</c:v>
                </c:pt>
                <c:pt idx="180">
                  <c:v>985.7833333333333</c:v>
                </c:pt>
                <c:pt idx="181">
                  <c:v>985.96666666666658</c:v>
                </c:pt>
                <c:pt idx="182">
                  <c:v>990.1</c:v>
                </c:pt>
                <c:pt idx="183">
                  <c:v>994.15</c:v>
                </c:pt>
                <c:pt idx="184">
                  <c:v>996.88333333333333</c:v>
                </c:pt>
                <c:pt idx="185">
                  <c:v>985.88333333333333</c:v>
                </c:pt>
                <c:pt idx="186">
                  <c:v>967.61666666666667</c:v>
                </c:pt>
                <c:pt idx="187">
                  <c:v>957.43333333333339</c:v>
                </c:pt>
                <c:pt idx="188">
                  <c:v>952.19999999999993</c:v>
                </c:pt>
                <c:pt idx="189">
                  <c:v>945.69999999999993</c:v>
                </c:pt>
                <c:pt idx="190">
                  <c:v>941.5333333333333</c:v>
                </c:pt>
                <c:pt idx="191">
                  <c:v>938.11666666666667</c:v>
                </c:pt>
                <c:pt idx="192">
                  <c:v>935.91666666666663</c:v>
                </c:pt>
                <c:pt idx="193">
                  <c:v>934.08333333333348</c:v>
                </c:pt>
                <c:pt idx="194">
                  <c:v>932.78333333333342</c:v>
                </c:pt>
                <c:pt idx="195">
                  <c:v>931.45000000000016</c:v>
                </c:pt>
                <c:pt idx="196">
                  <c:v>929.16666666666663</c:v>
                </c:pt>
                <c:pt idx="197">
                  <c:v>928.30000000000007</c:v>
                </c:pt>
                <c:pt idx="198">
                  <c:v>928.9</c:v>
                </c:pt>
                <c:pt idx="199">
                  <c:v>930.26666666666677</c:v>
                </c:pt>
                <c:pt idx="200">
                  <c:v>942.81666666666661</c:v>
                </c:pt>
                <c:pt idx="201">
                  <c:v>964.7166666666667</c:v>
                </c:pt>
                <c:pt idx="202">
                  <c:v>982.05000000000007</c:v>
                </c:pt>
                <c:pt idx="203">
                  <c:v>988.84999999999991</c:v>
                </c:pt>
                <c:pt idx="204">
                  <c:v>990.13333333333321</c:v>
                </c:pt>
                <c:pt idx="205">
                  <c:v>992.43333333333339</c:v>
                </c:pt>
                <c:pt idx="206">
                  <c:v>999.4666666666667</c:v>
                </c:pt>
                <c:pt idx="207">
                  <c:v>1004.5</c:v>
                </c:pt>
                <c:pt idx="208">
                  <c:v>1000.1333333333332</c:v>
                </c:pt>
                <c:pt idx="209">
                  <c:v>986.58333333333337</c:v>
                </c:pt>
                <c:pt idx="210">
                  <c:v>969.09999999999991</c:v>
                </c:pt>
                <c:pt idx="211">
                  <c:v>959.68333333333339</c:v>
                </c:pt>
                <c:pt idx="212">
                  <c:v>954.0333333333333</c:v>
                </c:pt>
                <c:pt idx="213">
                  <c:v>947.9666666666667</c:v>
                </c:pt>
                <c:pt idx="214">
                  <c:v>943.68333333333339</c:v>
                </c:pt>
                <c:pt idx="215">
                  <c:v>940.25</c:v>
                </c:pt>
                <c:pt idx="216">
                  <c:v>937.33333333333337</c:v>
                </c:pt>
                <c:pt idx="217">
                  <c:v>935.44999999999993</c:v>
                </c:pt>
                <c:pt idx="218">
                  <c:v>933.69999999999993</c:v>
                </c:pt>
                <c:pt idx="219">
                  <c:v>932.28333333333319</c:v>
                </c:pt>
                <c:pt idx="220">
                  <c:v>931.5333333333333</c:v>
                </c:pt>
                <c:pt idx="221">
                  <c:v>930.01666666666654</c:v>
                </c:pt>
                <c:pt idx="222">
                  <c:v>927.70000000000016</c:v>
                </c:pt>
                <c:pt idx="223">
                  <c:v>928.76666666666677</c:v>
                </c:pt>
                <c:pt idx="224">
                  <c:v>943.5333333333333</c:v>
                </c:pt>
                <c:pt idx="225">
                  <c:v>962.43333333333339</c:v>
                </c:pt>
                <c:pt idx="226">
                  <c:v>979.58333333333337</c:v>
                </c:pt>
                <c:pt idx="227">
                  <c:v>984.05000000000007</c:v>
                </c:pt>
                <c:pt idx="228">
                  <c:v>986.26666666666654</c:v>
                </c:pt>
                <c:pt idx="229">
                  <c:v>988</c:v>
                </c:pt>
                <c:pt idx="230">
                  <c:v>988.63333333333333</c:v>
                </c:pt>
                <c:pt idx="231">
                  <c:v>990.36666666666667</c:v>
                </c:pt>
                <c:pt idx="232">
                  <c:v>988</c:v>
                </c:pt>
                <c:pt idx="233">
                  <c:v>980.29999999999984</c:v>
                </c:pt>
                <c:pt idx="234">
                  <c:v>967.13333333333333</c:v>
                </c:pt>
                <c:pt idx="235">
                  <c:v>959.65000000000009</c:v>
                </c:pt>
                <c:pt idx="236">
                  <c:v>956.94999999999993</c:v>
                </c:pt>
                <c:pt idx="237">
                  <c:v>951.65</c:v>
                </c:pt>
                <c:pt idx="238">
                  <c:v>948.91666666666663</c:v>
                </c:pt>
                <c:pt idx="239">
                  <c:v>948.61666666666667</c:v>
                </c:pt>
                <c:pt idx="240">
                  <c:v>947.56666666666661</c:v>
                </c:pt>
                <c:pt idx="241">
                  <c:v>947.95000000000016</c:v>
                </c:pt>
                <c:pt idx="242">
                  <c:v>949.2166666666667</c:v>
                </c:pt>
                <c:pt idx="243">
                  <c:v>948.53333333333342</c:v>
                </c:pt>
                <c:pt idx="244">
                  <c:v>947.44999999999993</c:v>
                </c:pt>
                <c:pt idx="245">
                  <c:v>948.91666666666663</c:v>
                </c:pt>
                <c:pt idx="246">
                  <c:v>951.0333333333333</c:v>
                </c:pt>
                <c:pt idx="247">
                  <c:v>951.0333333333333</c:v>
                </c:pt>
                <c:pt idx="248">
                  <c:v>952.33333333333314</c:v>
                </c:pt>
                <c:pt idx="249">
                  <c:v>954.9666666666667</c:v>
                </c:pt>
                <c:pt idx="250">
                  <c:v>959.18333333333339</c:v>
                </c:pt>
                <c:pt idx="251">
                  <c:v>964.38333333333333</c:v>
                </c:pt>
                <c:pt idx="252">
                  <c:v>975.76666666666654</c:v>
                </c:pt>
                <c:pt idx="253">
                  <c:v>987.23333333333323</c:v>
                </c:pt>
                <c:pt idx="254">
                  <c:v>982.85</c:v>
                </c:pt>
                <c:pt idx="255">
                  <c:v>977.18333333333328</c:v>
                </c:pt>
                <c:pt idx="256">
                  <c:v>973.59999999999991</c:v>
                </c:pt>
                <c:pt idx="257">
                  <c:v>969.33333333333337</c:v>
                </c:pt>
                <c:pt idx="258">
                  <c:v>964.98333333333346</c:v>
                </c:pt>
                <c:pt idx="259">
                  <c:v>961.95000000000016</c:v>
                </c:pt>
                <c:pt idx="260">
                  <c:v>960.76666666666677</c:v>
                </c:pt>
                <c:pt idx="261">
                  <c:v>959.08333333333337</c:v>
                </c:pt>
                <c:pt idx="262">
                  <c:v>957.41666666666663</c:v>
                </c:pt>
                <c:pt idx="263">
                  <c:v>956.16666666666663</c:v>
                </c:pt>
                <c:pt idx="264">
                  <c:v>955.11666666666667</c:v>
                </c:pt>
                <c:pt idx="265">
                  <c:v>953.44999999999993</c:v>
                </c:pt>
                <c:pt idx="266">
                  <c:v>952.76666666666677</c:v>
                </c:pt>
                <c:pt idx="267">
                  <c:v>952.50000000000011</c:v>
                </c:pt>
                <c:pt idx="268">
                  <c:v>951.30000000000007</c:v>
                </c:pt>
                <c:pt idx="269">
                  <c:v>949.44999999999993</c:v>
                </c:pt>
                <c:pt idx="270">
                  <c:v>947.50000000000011</c:v>
                </c:pt>
                <c:pt idx="271">
                  <c:v>947.68333333333339</c:v>
                </c:pt>
                <c:pt idx="272">
                  <c:v>954.08333333333337</c:v>
                </c:pt>
                <c:pt idx="273">
                  <c:v>957.55000000000007</c:v>
                </c:pt>
                <c:pt idx="274">
                  <c:v>963.18333333333339</c:v>
                </c:pt>
                <c:pt idx="275">
                  <c:v>969.05000000000007</c:v>
                </c:pt>
                <c:pt idx="276">
                  <c:v>973.76666666666654</c:v>
                </c:pt>
                <c:pt idx="277">
                  <c:v>978.65</c:v>
                </c:pt>
                <c:pt idx="278">
                  <c:v>980.38333333333333</c:v>
                </c:pt>
                <c:pt idx="279">
                  <c:v>975.73333333333346</c:v>
                </c:pt>
                <c:pt idx="280">
                  <c:v>970.0333333333333</c:v>
                </c:pt>
                <c:pt idx="281">
                  <c:v>965.33333333333337</c:v>
                </c:pt>
                <c:pt idx="282">
                  <c:v>962.44999999999993</c:v>
                </c:pt>
                <c:pt idx="283">
                  <c:v>961.6</c:v>
                </c:pt>
                <c:pt idx="284">
                  <c:v>958.58333333333337</c:v>
                </c:pt>
                <c:pt idx="285">
                  <c:v>958.05000000000007</c:v>
                </c:pt>
                <c:pt idx="286">
                  <c:v>958.4</c:v>
                </c:pt>
                <c:pt idx="287">
                  <c:v>958.05000000000007</c:v>
                </c:pt>
                <c:pt idx="288">
                  <c:v>957.56666666666661</c:v>
                </c:pt>
                <c:pt idx="289">
                  <c:v>957.5333333333333</c:v>
                </c:pt>
                <c:pt idx="290">
                  <c:v>956.41666666666663</c:v>
                </c:pt>
                <c:pt idx="291">
                  <c:v>955.25</c:v>
                </c:pt>
                <c:pt idx="292">
                  <c:v>954.0333333333333</c:v>
                </c:pt>
                <c:pt idx="293">
                  <c:v>953.38333333333333</c:v>
                </c:pt>
                <c:pt idx="294">
                  <c:v>953.26666666666677</c:v>
                </c:pt>
                <c:pt idx="295">
                  <c:v>954.2833333333333</c:v>
                </c:pt>
                <c:pt idx="296">
                  <c:v>958.09999999999991</c:v>
                </c:pt>
                <c:pt idx="297">
                  <c:v>963.76666666666677</c:v>
                </c:pt>
                <c:pt idx="298">
                  <c:v>976.44999999999993</c:v>
                </c:pt>
                <c:pt idx="299">
                  <c:v>985.13333333333333</c:v>
                </c:pt>
                <c:pt idx="300">
                  <c:v>993.71666666666681</c:v>
                </c:pt>
                <c:pt idx="301">
                  <c:v>992.31666666666661</c:v>
                </c:pt>
                <c:pt idx="302">
                  <c:v>992.95000000000016</c:v>
                </c:pt>
                <c:pt idx="303">
                  <c:v>992.53333333333342</c:v>
                </c:pt>
                <c:pt idx="304">
                  <c:v>983.43333333333339</c:v>
                </c:pt>
                <c:pt idx="305">
                  <c:v>982.19999999999993</c:v>
                </c:pt>
                <c:pt idx="306">
                  <c:v>974.51666666666677</c:v>
                </c:pt>
                <c:pt idx="307">
                  <c:v>967.49999999999989</c:v>
                </c:pt>
                <c:pt idx="308">
                  <c:v>962.44999999999993</c:v>
                </c:pt>
                <c:pt idx="309">
                  <c:v>959.48333333333323</c:v>
                </c:pt>
                <c:pt idx="310">
                  <c:v>955.15000000000009</c:v>
                </c:pt>
                <c:pt idx="311">
                  <c:v>952.55000000000007</c:v>
                </c:pt>
                <c:pt idx="312">
                  <c:v>951.93333333333328</c:v>
                </c:pt>
                <c:pt idx="313">
                  <c:v>950.43333333333328</c:v>
                </c:pt>
                <c:pt idx="314">
                  <c:v>949.69999999999982</c:v>
                </c:pt>
                <c:pt idx="315">
                  <c:v>948.7833333333333</c:v>
                </c:pt>
                <c:pt idx="316">
                  <c:v>948.81666666666661</c:v>
                </c:pt>
                <c:pt idx="317">
                  <c:v>949.21666666666658</c:v>
                </c:pt>
                <c:pt idx="318">
                  <c:v>948.34999999999991</c:v>
                </c:pt>
                <c:pt idx="319">
                  <c:v>948.83333333333337</c:v>
                </c:pt>
                <c:pt idx="320">
                  <c:v>956.43333333333339</c:v>
                </c:pt>
                <c:pt idx="321">
                  <c:v>967.2166666666667</c:v>
                </c:pt>
                <c:pt idx="322">
                  <c:v>978.18333333333339</c:v>
                </c:pt>
                <c:pt idx="323">
                  <c:v>979.94999999999993</c:v>
                </c:pt>
                <c:pt idx="324">
                  <c:v>979.41666666666663</c:v>
                </c:pt>
                <c:pt idx="325">
                  <c:v>981.94999999999982</c:v>
                </c:pt>
                <c:pt idx="326">
                  <c:v>987.20000000000016</c:v>
                </c:pt>
                <c:pt idx="327">
                  <c:v>991.45000000000016</c:v>
                </c:pt>
                <c:pt idx="328">
                  <c:v>992.55000000000007</c:v>
                </c:pt>
                <c:pt idx="329">
                  <c:v>985.63333333333333</c:v>
                </c:pt>
                <c:pt idx="330">
                  <c:v>973.9666666666667</c:v>
                </c:pt>
                <c:pt idx="331">
                  <c:v>968.55000000000007</c:v>
                </c:pt>
                <c:pt idx="332">
                  <c:v>965.11666666666667</c:v>
                </c:pt>
                <c:pt idx="333">
                  <c:v>962.98333333333323</c:v>
                </c:pt>
                <c:pt idx="334">
                  <c:v>961.88333333333333</c:v>
                </c:pt>
                <c:pt idx="335">
                  <c:v>961.36666666666667</c:v>
                </c:pt>
                <c:pt idx="336">
                  <c:v>960.63333333333333</c:v>
                </c:pt>
                <c:pt idx="337">
                  <c:v>959.9666666666667</c:v>
                </c:pt>
                <c:pt idx="338">
                  <c:v>959.01666666666654</c:v>
                </c:pt>
                <c:pt idx="339">
                  <c:v>956.81666666666661</c:v>
                </c:pt>
                <c:pt idx="340">
                  <c:v>954.63333333333321</c:v>
                </c:pt>
                <c:pt idx="341">
                  <c:v>951.2166666666667</c:v>
                </c:pt>
                <c:pt idx="342">
                  <c:v>943.5333333333333</c:v>
                </c:pt>
                <c:pt idx="343">
                  <c:v>946.20000000000016</c:v>
                </c:pt>
                <c:pt idx="344">
                  <c:v>958.65000000000009</c:v>
                </c:pt>
                <c:pt idx="345">
                  <c:v>971.93333333333339</c:v>
                </c:pt>
                <c:pt idx="346">
                  <c:v>982.0333333333333</c:v>
                </c:pt>
                <c:pt idx="347">
                  <c:v>984.68333333333339</c:v>
                </c:pt>
                <c:pt idx="348">
                  <c:v>984.93333333333339</c:v>
                </c:pt>
                <c:pt idx="349">
                  <c:v>985.31666666666672</c:v>
                </c:pt>
                <c:pt idx="350">
                  <c:v>989.68333333333339</c:v>
                </c:pt>
                <c:pt idx="351">
                  <c:v>994.9666666666667</c:v>
                </c:pt>
                <c:pt idx="352">
                  <c:v>994.83333333333337</c:v>
                </c:pt>
                <c:pt idx="353">
                  <c:v>987.18333333333328</c:v>
                </c:pt>
                <c:pt idx="354">
                  <c:v>973.05000000000007</c:v>
                </c:pt>
                <c:pt idx="355">
                  <c:v>964.5333333333333</c:v>
                </c:pt>
                <c:pt idx="356">
                  <c:v>961.43333333333339</c:v>
                </c:pt>
                <c:pt idx="357">
                  <c:v>959.68333333333328</c:v>
                </c:pt>
                <c:pt idx="358">
                  <c:v>961.19999999999993</c:v>
                </c:pt>
                <c:pt idx="359">
                  <c:v>959.65</c:v>
                </c:pt>
                <c:pt idx="360">
                  <c:v>958.05000000000007</c:v>
                </c:pt>
                <c:pt idx="361">
                  <c:v>949.73333333333323</c:v>
                </c:pt>
                <c:pt idx="362">
                  <c:v>945.41666666666663</c:v>
                </c:pt>
                <c:pt idx="363">
                  <c:v>945.11666666666667</c:v>
                </c:pt>
                <c:pt idx="364">
                  <c:v>951.13333333333333</c:v>
                </c:pt>
                <c:pt idx="365">
                  <c:v>955.2166666666667</c:v>
                </c:pt>
                <c:pt idx="366">
                  <c:v>956.73333333333323</c:v>
                </c:pt>
                <c:pt idx="367">
                  <c:v>958.41666666666663</c:v>
                </c:pt>
                <c:pt idx="368">
                  <c:v>964.30000000000007</c:v>
                </c:pt>
                <c:pt idx="369">
                  <c:v>971.83333333333337</c:v>
                </c:pt>
                <c:pt idx="370">
                  <c:v>979.85</c:v>
                </c:pt>
                <c:pt idx="371">
                  <c:v>984.11666666666667</c:v>
                </c:pt>
                <c:pt idx="372">
                  <c:v>986.21666666666658</c:v>
                </c:pt>
                <c:pt idx="373">
                  <c:v>987.9666666666667</c:v>
                </c:pt>
                <c:pt idx="374">
                  <c:v>991.56666666666661</c:v>
                </c:pt>
                <c:pt idx="375">
                  <c:v>996.18333333333339</c:v>
                </c:pt>
                <c:pt idx="376">
                  <c:v>996.41666666666663</c:v>
                </c:pt>
                <c:pt idx="377">
                  <c:v>987.18333333333328</c:v>
                </c:pt>
                <c:pt idx="378">
                  <c:v>972.84999999999991</c:v>
                </c:pt>
                <c:pt idx="379">
                  <c:v>966.33333333333337</c:v>
                </c:pt>
                <c:pt idx="380">
                  <c:v>962.85</c:v>
                </c:pt>
                <c:pt idx="381">
                  <c:v>957.98333333333323</c:v>
                </c:pt>
                <c:pt idx="382">
                  <c:v>954.44999999999993</c:v>
                </c:pt>
                <c:pt idx="383">
                  <c:v>950.08333333333337</c:v>
                </c:pt>
                <c:pt idx="384">
                  <c:v>945.38333333333321</c:v>
                </c:pt>
                <c:pt idx="385">
                  <c:v>942.18333333333328</c:v>
                </c:pt>
                <c:pt idx="386">
                  <c:v>939.46666666666681</c:v>
                </c:pt>
                <c:pt idx="387">
                  <c:v>937.66666666666663</c:v>
                </c:pt>
                <c:pt idx="388">
                  <c:v>936.75</c:v>
                </c:pt>
                <c:pt idx="389">
                  <c:v>936.1</c:v>
                </c:pt>
                <c:pt idx="390">
                  <c:v>934.38333333333333</c:v>
                </c:pt>
                <c:pt idx="391">
                  <c:v>937.25</c:v>
                </c:pt>
                <c:pt idx="392">
                  <c:v>955.49999999999989</c:v>
                </c:pt>
                <c:pt idx="393">
                  <c:v>975.33333333333337</c:v>
                </c:pt>
                <c:pt idx="394">
                  <c:v>985.15</c:v>
                </c:pt>
                <c:pt idx="395">
                  <c:v>989.88333333333333</c:v>
                </c:pt>
                <c:pt idx="396">
                  <c:v>989.76666666666654</c:v>
                </c:pt>
                <c:pt idx="397">
                  <c:v>988.40000000000009</c:v>
                </c:pt>
                <c:pt idx="398">
                  <c:v>992.4666666666667</c:v>
                </c:pt>
                <c:pt idx="399">
                  <c:v>996.34999999999991</c:v>
                </c:pt>
                <c:pt idx="400">
                  <c:v>995.91666666666663</c:v>
                </c:pt>
                <c:pt idx="401">
                  <c:v>986.70000000000016</c:v>
                </c:pt>
                <c:pt idx="402">
                  <c:v>973.76666666666677</c:v>
                </c:pt>
                <c:pt idx="403">
                  <c:v>967.5</c:v>
                </c:pt>
                <c:pt idx="404">
                  <c:v>963.16666666666663</c:v>
                </c:pt>
                <c:pt idx="405">
                  <c:v>960.30000000000007</c:v>
                </c:pt>
                <c:pt idx="406">
                  <c:v>959.5</c:v>
                </c:pt>
                <c:pt idx="407">
                  <c:v>955.48333333333346</c:v>
                </c:pt>
                <c:pt idx="408">
                  <c:v>948.84999999999991</c:v>
                </c:pt>
                <c:pt idx="409">
                  <c:v>944.18333333333328</c:v>
                </c:pt>
                <c:pt idx="410">
                  <c:v>940.63333333333333</c:v>
                </c:pt>
                <c:pt idx="411">
                  <c:v>937.86666666666667</c:v>
                </c:pt>
                <c:pt idx="412">
                  <c:v>936.61666666666667</c:v>
                </c:pt>
                <c:pt idx="413">
                  <c:v>935.91666666666652</c:v>
                </c:pt>
                <c:pt idx="414">
                  <c:v>937.2833333333333</c:v>
                </c:pt>
                <c:pt idx="415">
                  <c:v>939.13333333333333</c:v>
                </c:pt>
                <c:pt idx="416">
                  <c:v>954.35</c:v>
                </c:pt>
                <c:pt idx="417">
                  <c:v>977.11666666666667</c:v>
                </c:pt>
                <c:pt idx="418">
                  <c:v>990.11666666666679</c:v>
                </c:pt>
                <c:pt idx="419">
                  <c:v>996.61666666666667</c:v>
                </c:pt>
                <c:pt idx="420">
                  <c:v>999.4666666666667</c:v>
                </c:pt>
                <c:pt idx="421">
                  <c:v>996.56666666666672</c:v>
                </c:pt>
                <c:pt idx="422">
                  <c:v>999.91666666666663</c:v>
                </c:pt>
                <c:pt idx="423">
                  <c:v>1002.5333333333333</c:v>
                </c:pt>
                <c:pt idx="424">
                  <c:v>997.80000000000007</c:v>
                </c:pt>
                <c:pt idx="425">
                  <c:v>987.2166666666667</c:v>
                </c:pt>
                <c:pt idx="426">
                  <c:v>974.7833333333333</c:v>
                </c:pt>
                <c:pt idx="427">
                  <c:v>967.0333333333333</c:v>
                </c:pt>
                <c:pt idx="428">
                  <c:v>959.90000000000009</c:v>
                </c:pt>
                <c:pt idx="429">
                  <c:v>954.65</c:v>
                </c:pt>
                <c:pt idx="430">
                  <c:v>950.61666666666667</c:v>
                </c:pt>
                <c:pt idx="431">
                  <c:v>946.88333333333333</c:v>
                </c:pt>
                <c:pt idx="432">
                  <c:v>943.5</c:v>
                </c:pt>
                <c:pt idx="433">
                  <c:v>941.21666666666658</c:v>
                </c:pt>
                <c:pt idx="434">
                  <c:v>940.18333333333328</c:v>
                </c:pt>
                <c:pt idx="435">
                  <c:v>941.66666666666663</c:v>
                </c:pt>
                <c:pt idx="436">
                  <c:v>942.58333333333337</c:v>
                </c:pt>
                <c:pt idx="437">
                  <c:v>942.55000000000007</c:v>
                </c:pt>
                <c:pt idx="438">
                  <c:v>944.65000000000009</c:v>
                </c:pt>
                <c:pt idx="439">
                  <c:v>946.44999999999993</c:v>
                </c:pt>
                <c:pt idx="440">
                  <c:v>951.68333333333339</c:v>
                </c:pt>
                <c:pt idx="441">
                  <c:v>958.2833333333333</c:v>
                </c:pt>
                <c:pt idx="442">
                  <c:v>962.80000000000007</c:v>
                </c:pt>
                <c:pt idx="443">
                  <c:v>970.68333333333339</c:v>
                </c:pt>
                <c:pt idx="444">
                  <c:v>972.18333333333339</c:v>
                </c:pt>
                <c:pt idx="445">
                  <c:v>976.83333333333337</c:v>
                </c:pt>
                <c:pt idx="446">
                  <c:v>983.68333333333339</c:v>
                </c:pt>
                <c:pt idx="447">
                  <c:v>981.15</c:v>
                </c:pt>
                <c:pt idx="448">
                  <c:v>975.80000000000007</c:v>
                </c:pt>
                <c:pt idx="449">
                  <c:v>969.76666666666654</c:v>
                </c:pt>
                <c:pt idx="450">
                  <c:v>966.96666666666658</c:v>
                </c:pt>
                <c:pt idx="451">
                  <c:v>961.91666666666663</c:v>
                </c:pt>
                <c:pt idx="452">
                  <c:v>953.23333333333323</c:v>
                </c:pt>
                <c:pt idx="453">
                  <c:v>945.73333333333323</c:v>
                </c:pt>
                <c:pt idx="454">
                  <c:v>942.75</c:v>
                </c:pt>
                <c:pt idx="455">
                  <c:v>945.84999999999991</c:v>
                </c:pt>
                <c:pt idx="456">
                  <c:v>944.75</c:v>
                </c:pt>
                <c:pt idx="457">
                  <c:v>944.68333333333328</c:v>
                </c:pt>
                <c:pt idx="458">
                  <c:v>947.4</c:v>
                </c:pt>
                <c:pt idx="459">
                  <c:v>950.08333333333337</c:v>
                </c:pt>
                <c:pt idx="460">
                  <c:v>951.13333333333355</c:v>
                </c:pt>
                <c:pt idx="461">
                  <c:v>951.26666666666677</c:v>
                </c:pt>
                <c:pt idx="462">
                  <c:v>949.66666666666686</c:v>
                </c:pt>
                <c:pt idx="463">
                  <c:v>951.0333333333333</c:v>
                </c:pt>
                <c:pt idx="464">
                  <c:v>961.01666666666677</c:v>
                </c:pt>
                <c:pt idx="465">
                  <c:v>960.01666666666677</c:v>
                </c:pt>
                <c:pt idx="466">
                  <c:v>962.26666666666677</c:v>
                </c:pt>
                <c:pt idx="467">
                  <c:v>968.33333333333337</c:v>
                </c:pt>
                <c:pt idx="468">
                  <c:v>963.01666666666677</c:v>
                </c:pt>
                <c:pt idx="469">
                  <c:v>951.69999999999993</c:v>
                </c:pt>
                <c:pt idx="470">
                  <c:v>948.25</c:v>
                </c:pt>
                <c:pt idx="471">
                  <c:v>945.1</c:v>
                </c:pt>
                <c:pt idx="472">
                  <c:v>942.33333333333337</c:v>
                </c:pt>
                <c:pt idx="473">
                  <c:v>940.94999999999993</c:v>
                </c:pt>
                <c:pt idx="474">
                  <c:v>940.85</c:v>
                </c:pt>
                <c:pt idx="475">
                  <c:v>940.5333333333333</c:v>
                </c:pt>
                <c:pt idx="476">
                  <c:v>940.51666666666677</c:v>
                </c:pt>
                <c:pt idx="477">
                  <c:v>941.13333333333333</c:v>
                </c:pt>
                <c:pt idx="478">
                  <c:v>942.66666666666663</c:v>
                </c:pt>
                <c:pt idx="479">
                  <c:v>939.9666666666667</c:v>
                </c:pt>
                <c:pt idx="480">
                  <c:v>939.35</c:v>
                </c:pt>
                <c:pt idx="481">
                  <c:v>940.80000000000007</c:v>
                </c:pt>
                <c:pt idx="482">
                  <c:v>941.01666666666677</c:v>
                </c:pt>
                <c:pt idx="483">
                  <c:v>937.65000000000009</c:v>
                </c:pt>
                <c:pt idx="484">
                  <c:v>935.13333333333333</c:v>
                </c:pt>
                <c:pt idx="485">
                  <c:v>934.9</c:v>
                </c:pt>
                <c:pt idx="486">
                  <c:v>936.65000000000009</c:v>
                </c:pt>
                <c:pt idx="487">
                  <c:v>941.2833333333333</c:v>
                </c:pt>
                <c:pt idx="488">
                  <c:v>950.76666666666677</c:v>
                </c:pt>
                <c:pt idx="489">
                  <c:v>961.65000000000009</c:v>
                </c:pt>
                <c:pt idx="490">
                  <c:v>971.36666666666679</c:v>
                </c:pt>
                <c:pt idx="491">
                  <c:v>978.80000000000018</c:v>
                </c:pt>
                <c:pt idx="492">
                  <c:v>978.86666666666679</c:v>
                </c:pt>
                <c:pt idx="493">
                  <c:v>981.31666666666661</c:v>
                </c:pt>
                <c:pt idx="494">
                  <c:v>986.7833333333333</c:v>
                </c:pt>
                <c:pt idx="495">
                  <c:v>991.33333333333337</c:v>
                </c:pt>
                <c:pt idx="496">
                  <c:v>992.88333333333333</c:v>
                </c:pt>
                <c:pt idx="497">
                  <c:v>984.98333333333323</c:v>
                </c:pt>
                <c:pt idx="498">
                  <c:v>969.55000000000007</c:v>
                </c:pt>
                <c:pt idx="499">
                  <c:v>960.41666666666663</c:v>
                </c:pt>
                <c:pt idx="500">
                  <c:v>955.44999999999993</c:v>
                </c:pt>
                <c:pt idx="501">
                  <c:v>950.54999999999984</c:v>
                </c:pt>
                <c:pt idx="502">
                  <c:v>946.33333333333337</c:v>
                </c:pt>
                <c:pt idx="503">
                  <c:v>943.43333333333339</c:v>
                </c:pt>
                <c:pt idx="504">
                  <c:v>941.08333333333337</c:v>
                </c:pt>
                <c:pt idx="505">
                  <c:v>938.86666666666667</c:v>
                </c:pt>
                <c:pt idx="506">
                  <c:v>938.86666666666667</c:v>
                </c:pt>
                <c:pt idx="507">
                  <c:v>940.2833333333333</c:v>
                </c:pt>
                <c:pt idx="508">
                  <c:v>939.01666666666654</c:v>
                </c:pt>
                <c:pt idx="509">
                  <c:v>938.90000000000009</c:v>
                </c:pt>
                <c:pt idx="510">
                  <c:v>937.2166666666667</c:v>
                </c:pt>
                <c:pt idx="511">
                  <c:v>939.4666666666667</c:v>
                </c:pt>
                <c:pt idx="512">
                  <c:v>955.35</c:v>
                </c:pt>
                <c:pt idx="513">
                  <c:v>974.35</c:v>
                </c:pt>
                <c:pt idx="514">
                  <c:v>987.88333333333333</c:v>
                </c:pt>
                <c:pt idx="515">
                  <c:v>988.56666666666672</c:v>
                </c:pt>
                <c:pt idx="516">
                  <c:v>985.9666666666667</c:v>
                </c:pt>
                <c:pt idx="517">
                  <c:v>984.4666666666667</c:v>
                </c:pt>
                <c:pt idx="518">
                  <c:v>984.93333333333328</c:v>
                </c:pt>
                <c:pt idx="519">
                  <c:v>990.56666666666661</c:v>
                </c:pt>
                <c:pt idx="520">
                  <c:v>990.26666666666654</c:v>
                </c:pt>
                <c:pt idx="521">
                  <c:v>982.53333333333342</c:v>
                </c:pt>
                <c:pt idx="522">
                  <c:v>969.66666666666663</c:v>
                </c:pt>
                <c:pt idx="523">
                  <c:v>962.61666666666667</c:v>
                </c:pt>
                <c:pt idx="524">
                  <c:v>959.0333333333333</c:v>
                </c:pt>
                <c:pt idx="525">
                  <c:v>954.58333333333337</c:v>
                </c:pt>
                <c:pt idx="526">
                  <c:v>952.01666666666677</c:v>
                </c:pt>
                <c:pt idx="527">
                  <c:v>952.2833333333333</c:v>
                </c:pt>
                <c:pt idx="528">
                  <c:v>949.7166666666667</c:v>
                </c:pt>
                <c:pt idx="529">
                  <c:v>944.06666666666661</c:v>
                </c:pt>
                <c:pt idx="530">
                  <c:v>941.06666666666661</c:v>
                </c:pt>
                <c:pt idx="531">
                  <c:v>938.75000000000011</c:v>
                </c:pt>
                <c:pt idx="532">
                  <c:v>937.11666666666667</c:v>
                </c:pt>
                <c:pt idx="533">
                  <c:v>936.30000000000007</c:v>
                </c:pt>
                <c:pt idx="534">
                  <c:v>936.28333333333342</c:v>
                </c:pt>
                <c:pt idx="535">
                  <c:v>938.55000000000007</c:v>
                </c:pt>
                <c:pt idx="536">
                  <c:v>954.40000000000009</c:v>
                </c:pt>
                <c:pt idx="537">
                  <c:v>974.65000000000009</c:v>
                </c:pt>
                <c:pt idx="538">
                  <c:v>989.70000000000016</c:v>
                </c:pt>
                <c:pt idx="539">
                  <c:v>992.83333333333337</c:v>
                </c:pt>
                <c:pt idx="540">
                  <c:v>991.66666666666652</c:v>
                </c:pt>
                <c:pt idx="541">
                  <c:v>991.5333333333333</c:v>
                </c:pt>
                <c:pt idx="542">
                  <c:v>995.56666666666672</c:v>
                </c:pt>
                <c:pt idx="543">
                  <c:v>999.31666666666672</c:v>
                </c:pt>
                <c:pt idx="544">
                  <c:v>996.69999999999993</c:v>
                </c:pt>
                <c:pt idx="545">
                  <c:v>987.86666666666679</c:v>
                </c:pt>
                <c:pt idx="546">
                  <c:v>973.9666666666667</c:v>
                </c:pt>
                <c:pt idx="547">
                  <c:v>965.36666666666667</c:v>
                </c:pt>
                <c:pt idx="548">
                  <c:v>960.44999999999993</c:v>
                </c:pt>
                <c:pt idx="549">
                  <c:v>956.48333333333323</c:v>
                </c:pt>
                <c:pt idx="550">
                  <c:v>952.08333333333337</c:v>
                </c:pt>
                <c:pt idx="551">
                  <c:v>949.11666666666679</c:v>
                </c:pt>
                <c:pt idx="552">
                  <c:v>946.26666666666677</c:v>
                </c:pt>
                <c:pt idx="553">
                  <c:v>943.38333333333333</c:v>
                </c:pt>
                <c:pt idx="554">
                  <c:v>941.18333333333328</c:v>
                </c:pt>
                <c:pt idx="555">
                  <c:v>939.31666666666661</c:v>
                </c:pt>
                <c:pt idx="556">
                  <c:v>938.84999999999991</c:v>
                </c:pt>
                <c:pt idx="557">
                  <c:v>938.25</c:v>
                </c:pt>
                <c:pt idx="558">
                  <c:v>937.34999999999991</c:v>
                </c:pt>
                <c:pt idx="559">
                  <c:v>938.7833333333333</c:v>
                </c:pt>
                <c:pt idx="560">
                  <c:v>954.7833333333333</c:v>
                </c:pt>
                <c:pt idx="561">
                  <c:v>970.93333333333339</c:v>
                </c:pt>
                <c:pt idx="562">
                  <c:v>984.15000000000009</c:v>
                </c:pt>
                <c:pt idx="563">
                  <c:v>992.68333333333339</c:v>
                </c:pt>
                <c:pt idx="564">
                  <c:v>994.4</c:v>
                </c:pt>
                <c:pt idx="565">
                  <c:v>994.4</c:v>
                </c:pt>
                <c:pt idx="566">
                  <c:v>998.68333333333339</c:v>
                </c:pt>
                <c:pt idx="567">
                  <c:v>999.93333333333339</c:v>
                </c:pt>
                <c:pt idx="568">
                  <c:v>996.51666666666677</c:v>
                </c:pt>
                <c:pt idx="569">
                  <c:v>988.25</c:v>
                </c:pt>
                <c:pt idx="570">
                  <c:v>974.5333333333333</c:v>
                </c:pt>
                <c:pt idx="571">
                  <c:v>963.76666666666677</c:v>
                </c:pt>
                <c:pt idx="572">
                  <c:v>956.73333333333323</c:v>
                </c:pt>
                <c:pt idx="573">
                  <c:v>953.31666666666661</c:v>
                </c:pt>
                <c:pt idx="574">
                  <c:v>950.23333333333346</c:v>
                </c:pt>
                <c:pt idx="575">
                  <c:v>947.08333333333337</c:v>
                </c:pt>
                <c:pt idx="576">
                  <c:v>944.94999999999993</c:v>
                </c:pt>
                <c:pt idx="577">
                  <c:v>943.58333333333337</c:v>
                </c:pt>
                <c:pt idx="578">
                  <c:v>941.65000000000009</c:v>
                </c:pt>
                <c:pt idx="579">
                  <c:v>940.44999999999993</c:v>
                </c:pt>
                <c:pt idx="580">
                  <c:v>939.05000000000007</c:v>
                </c:pt>
                <c:pt idx="581">
                  <c:v>937.36666666666645</c:v>
                </c:pt>
                <c:pt idx="582">
                  <c:v>936.16666666666663</c:v>
                </c:pt>
                <c:pt idx="583">
                  <c:v>939</c:v>
                </c:pt>
                <c:pt idx="584">
                  <c:v>956.06666666666672</c:v>
                </c:pt>
                <c:pt idx="585">
                  <c:v>970.86666666666667</c:v>
                </c:pt>
                <c:pt idx="586">
                  <c:v>985.04999999999984</c:v>
                </c:pt>
                <c:pt idx="587">
                  <c:v>992.66666666666652</c:v>
                </c:pt>
                <c:pt idx="588">
                  <c:v>993.80000000000007</c:v>
                </c:pt>
                <c:pt idx="589">
                  <c:v>991.26666666666677</c:v>
                </c:pt>
                <c:pt idx="590">
                  <c:v>991.5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48576"/>
        <c:axId val="109050496"/>
      </c:lineChart>
      <c:catAx>
        <c:axId val="10904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504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5049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4857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174784"/>
        <c:axId val="10917299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96"/>
                <c:pt idx="0">
                  <c:v>2/1/2020</c:v>
                </c:pt>
                <c:pt idx="1">
                  <c:v>2/1/2020</c:v>
                </c:pt>
                <c:pt idx="2">
                  <c:v>2/1/2020</c:v>
                </c:pt>
                <c:pt idx="3">
                  <c:v>2/1/2020</c:v>
                </c:pt>
                <c:pt idx="4">
                  <c:v>2/1/2020</c:v>
                </c:pt>
                <c:pt idx="5">
                  <c:v>2/1/2020</c:v>
                </c:pt>
                <c:pt idx="6">
                  <c:v>2/1/2020</c:v>
                </c:pt>
                <c:pt idx="7">
                  <c:v>2/1/2020</c:v>
                </c:pt>
                <c:pt idx="8">
                  <c:v>2/1/2020</c:v>
                </c:pt>
                <c:pt idx="9">
                  <c:v>2/1/2020</c:v>
                </c:pt>
                <c:pt idx="10">
                  <c:v>2/1/2020</c:v>
                </c:pt>
                <c:pt idx="11">
                  <c:v>2/1/2020</c:v>
                </c:pt>
                <c:pt idx="12">
                  <c:v>2/1/2020</c:v>
                </c:pt>
                <c:pt idx="13">
                  <c:v>2/1/2020</c:v>
                </c:pt>
                <c:pt idx="14">
                  <c:v>2/1/2020</c:v>
                </c:pt>
                <c:pt idx="15">
                  <c:v>2/1/2020</c:v>
                </c:pt>
                <c:pt idx="16">
                  <c:v>2/1/2020</c:v>
                </c:pt>
                <c:pt idx="17">
                  <c:v>2/1/2020</c:v>
                </c:pt>
                <c:pt idx="18">
                  <c:v>2/1/2020</c:v>
                </c:pt>
                <c:pt idx="19">
                  <c:v>2/1/2020</c:v>
                </c:pt>
                <c:pt idx="20">
                  <c:v>2/1/2020</c:v>
                </c:pt>
                <c:pt idx="21">
                  <c:v>2/1/2020</c:v>
                </c:pt>
                <c:pt idx="22">
                  <c:v>2/1/2020</c:v>
                </c:pt>
                <c:pt idx="23">
                  <c:v>2/1/2020</c:v>
                </c:pt>
                <c:pt idx="24">
                  <c:v>2/2/2020</c:v>
                </c:pt>
                <c:pt idx="25">
                  <c:v>2/2/2020</c:v>
                </c:pt>
                <c:pt idx="26">
                  <c:v>2/2/2020</c:v>
                </c:pt>
                <c:pt idx="27">
                  <c:v>2/2/2020</c:v>
                </c:pt>
                <c:pt idx="28">
                  <c:v>2/2/2020</c:v>
                </c:pt>
                <c:pt idx="29">
                  <c:v>2/2/2020</c:v>
                </c:pt>
                <c:pt idx="30">
                  <c:v>2/2/2020</c:v>
                </c:pt>
                <c:pt idx="31">
                  <c:v>2/2/2020</c:v>
                </c:pt>
                <c:pt idx="32">
                  <c:v>2/2/2020</c:v>
                </c:pt>
                <c:pt idx="33">
                  <c:v>2/2/2020</c:v>
                </c:pt>
                <c:pt idx="34">
                  <c:v>2/2/2020</c:v>
                </c:pt>
                <c:pt idx="35">
                  <c:v>2/2/2020</c:v>
                </c:pt>
                <c:pt idx="36">
                  <c:v>2/2/2020</c:v>
                </c:pt>
                <c:pt idx="37">
                  <c:v>2/2/2020</c:v>
                </c:pt>
                <c:pt idx="38">
                  <c:v>2/2/2020</c:v>
                </c:pt>
                <c:pt idx="39">
                  <c:v>2/2/2020</c:v>
                </c:pt>
                <c:pt idx="40">
                  <c:v>2/2/2020</c:v>
                </c:pt>
                <c:pt idx="41">
                  <c:v>2/2/2020</c:v>
                </c:pt>
                <c:pt idx="42">
                  <c:v>2/2/2020</c:v>
                </c:pt>
                <c:pt idx="43">
                  <c:v>2/2/2020</c:v>
                </c:pt>
                <c:pt idx="44">
                  <c:v>2/2/2020</c:v>
                </c:pt>
                <c:pt idx="45">
                  <c:v>2/2/2020</c:v>
                </c:pt>
                <c:pt idx="46">
                  <c:v>2/2/2020</c:v>
                </c:pt>
                <c:pt idx="47">
                  <c:v>2/2/2020</c:v>
                </c:pt>
                <c:pt idx="48">
                  <c:v>2/3/2020</c:v>
                </c:pt>
                <c:pt idx="49">
                  <c:v>2/3/2020</c:v>
                </c:pt>
                <c:pt idx="50">
                  <c:v>2/3/2020</c:v>
                </c:pt>
                <c:pt idx="51">
                  <c:v>2/3/2020</c:v>
                </c:pt>
                <c:pt idx="52">
                  <c:v>2/3/2020</c:v>
                </c:pt>
                <c:pt idx="53">
                  <c:v>2/3/2020</c:v>
                </c:pt>
                <c:pt idx="54">
                  <c:v>2/3/2020</c:v>
                </c:pt>
                <c:pt idx="55">
                  <c:v>2/3/2020</c:v>
                </c:pt>
                <c:pt idx="56">
                  <c:v>2/3/2020</c:v>
                </c:pt>
                <c:pt idx="57">
                  <c:v>2/3/2020</c:v>
                </c:pt>
                <c:pt idx="58">
                  <c:v>2/3/2020</c:v>
                </c:pt>
                <c:pt idx="59">
                  <c:v>2/3/2020</c:v>
                </c:pt>
                <c:pt idx="60">
                  <c:v>2/3/2020</c:v>
                </c:pt>
                <c:pt idx="61">
                  <c:v>2/3/2020</c:v>
                </c:pt>
                <c:pt idx="62">
                  <c:v>2/3/2020</c:v>
                </c:pt>
                <c:pt idx="63">
                  <c:v>2/3/2020</c:v>
                </c:pt>
                <c:pt idx="64">
                  <c:v>2/3/2020</c:v>
                </c:pt>
                <c:pt idx="65">
                  <c:v>2/3/2020</c:v>
                </c:pt>
                <c:pt idx="66">
                  <c:v>2/3/2020</c:v>
                </c:pt>
                <c:pt idx="67">
                  <c:v>2/3/2020</c:v>
                </c:pt>
                <c:pt idx="68">
                  <c:v>2/3/2020</c:v>
                </c:pt>
                <c:pt idx="69">
                  <c:v>2/3/2020</c:v>
                </c:pt>
                <c:pt idx="70">
                  <c:v>2/3/2020</c:v>
                </c:pt>
                <c:pt idx="71">
                  <c:v>2/3/2020</c:v>
                </c:pt>
                <c:pt idx="72">
                  <c:v>2/4/2020</c:v>
                </c:pt>
                <c:pt idx="73">
                  <c:v>2/4/2020</c:v>
                </c:pt>
                <c:pt idx="74">
                  <c:v>2/4/2020</c:v>
                </c:pt>
                <c:pt idx="75">
                  <c:v>2/4/2020</c:v>
                </c:pt>
                <c:pt idx="76">
                  <c:v>2/4/2020</c:v>
                </c:pt>
                <c:pt idx="77">
                  <c:v>2/4/2020</c:v>
                </c:pt>
                <c:pt idx="78">
                  <c:v>2/4/2020</c:v>
                </c:pt>
                <c:pt idx="79">
                  <c:v>2/4/2020</c:v>
                </c:pt>
                <c:pt idx="80">
                  <c:v>2/4/2020</c:v>
                </c:pt>
                <c:pt idx="81">
                  <c:v>2/4/2020</c:v>
                </c:pt>
                <c:pt idx="82">
                  <c:v>2/4/2020</c:v>
                </c:pt>
                <c:pt idx="83">
                  <c:v>2/4/2020</c:v>
                </c:pt>
                <c:pt idx="84">
                  <c:v>2/4/2020</c:v>
                </c:pt>
                <c:pt idx="85">
                  <c:v>2/4/2020</c:v>
                </c:pt>
                <c:pt idx="86">
                  <c:v>2/4/2020</c:v>
                </c:pt>
                <c:pt idx="87">
                  <c:v>2/4/2020</c:v>
                </c:pt>
                <c:pt idx="88">
                  <c:v>2/4/2020</c:v>
                </c:pt>
                <c:pt idx="89">
                  <c:v>2/4/2020</c:v>
                </c:pt>
                <c:pt idx="90">
                  <c:v>2/4/2020</c:v>
                </c:pt>
                <c:pt idx="91">
                  <c:v>2/4/2020</c:v>
                </c:pt>
                <c:pt idx="92">
                  <c:v>2/4/2020</c:v>
                </c:pt>
                <c:pt idx="93">
                  <c:v>2/4/2020</c:v>
                </c:pt>
                <c:pt idx="94">
                  <c:v>2/4/2020</c:v>
                </c:pt>
                <c:pt idx="95">
                  <c:v>2/4/2020</c:v>
                </c:pt>
                <c:pt idx="96">
                  <c:v>2/5/2020</c:v>
                </c:pt>
                <c:pt idx="97">
                  <c:v>2/5/2020</c:v>
                </c:pt>
                <c:pt idx="98">
                  <c:v>2/5/2020</c:v>
                </c:pt>
                <c:pt idx="99">
                  <c:v>2/5/2020</c:v>
                </c:pt>
                <c:pt idx="100">
                  <c:v>2/5/2020</c:v>
                </c:pt>
                <c:pt idx="101">
                  <c:v>2/5/2020</c:v>
                </c:pt>
                <c:pt idx="102">
                  <c:v>2/5/2020</c:v>
                </c:pt>
                <c:pt idx="103">
                  <c:v>2/5/2020</c:v>
                </c:pt>
                <c:pt idx="104">
                  <c:v>2/5/2020</c:v>
                </c:pt>
                <c:pt idx="105">
                  <c:v>2/5/2020</c:v>
                </c:pt>
                <c:pt idx="106">
                  <c:v>2/5/2020</c:v>
                </c:pt>
                <c:pt idx="107">
                  <c:v>2/5/2020</c:v>
                </c:pt>
                <c:pt idx="108">
                  <c:v>2/5/2020</c:v>
                </c:pt>
                <c:pt idx="109">
                  <c:v>2/5/2020</c:v>
                </c:pt>
                <c:pt idx="110">
                  <c:v>2/5/2020</c:v>
                </c:pt>
                <c:pt idx="111">
                  <c:v>2/5/2020</c:v>
                </c:pt>
                <c:pt idx="112">
                  <c:v>2/5/2020</c:v>
                </c:pt>
                <c:pt idx="113">
                  <c:v>2/5/2020</c:v>
                </c:pt>
                <c:pt idx="114">
                  <c:v>2/5/2020</c:v>
                </c:pt>
                <c:pt idx="115">
                  <c:v>2/5/2020</c:v>
                </c:pt>
                <c:pt idx="116">
                  <c:v>2/5/2020</c:v>
                </c:pt>
                <c:pt idx="117">
                  <c:v>2/5/2020</c:v>
                </c:pt>
                <c:pt idx="118">
                  <c:v>2/5/2020</c:v>
                </c:pt>
                <c:pt idx="119">
                  <c:v>2/5/2020</c:v>
                </c:pt>
                <c:pt idx="120">
                  <c:v>2/6/2020</c:v>
                </c:pt>
                <c:pt idx="121">
                  <c:v>2/6/2020</c:v>
                </c:pt>
                <c:pt idx="122">
                  <c:v>2/6/2020</c:v>
                </c:pt>
                <c:pt idx="123">
                  <c:v>2/6/2020</c:v>
                </c:pt>
                <c:pt idx="124">
                  <c:v>2/6/2020</c:v>
                </c:pt>
                <c:pt idx="125">
                  <c:v>2/6/2020</c:v>
                </c:pt>
                <c:pt idx="126">
                  <c:v>2/6/2020</c:v>
                </c:pt>
                <c:pt idx="127">
                  <c:v>2/6/2020</c:v>
                </c:pt>
                <c:pt idx="128">
                  <c:v>2/6/2020</c:v>
                </c:pt>
                <c:pt idx="129">
                  <c:v>2/6/2020</c:v>
                </c:pt>
                <c:pt idx="130">
                  <c:v>2/6/2020</c:v>
                </c:pt>
                <c:pt idx="131">
                  <c:v>2/6/2020</c:v>
                </c:pt>
                <c:pt idx="132">
                  <c:v>2/6/2020</c:v>
                </c:pt>
                <c:pt idx="133">
                  <c:v>2/6/2020</c:v>
                </c:pt>
                <c:pt idx="134">
                  <c:v>2/6/2020</c:v>
                </c:pt>
                <c:pt idx="135">
                  <c:v>2/6/2020</c:v>
                </c:pt>
                <c:pt idx="136">
                  <c:v>2/6/2020</c:v>
                </c:pt>
                <c:pt idx="137">
                  <c:v>2/6/2020</c:v>
                </c:pt>
                <c:pt idx="138">
                  <c:v>2/6/2020</c:v>
                </c:pt>
                <c:pt idx="139">
                  <c:v>2/6/2020</c:v>
                </c:pt>
                <c:pt idx="140">
                  <c:v>2/6/2020</c:v>
                </c:pt>
                <c:pt idx="141">
                  <c:v>2/6/2020</c:v>
                </c:pt>
                <c:pt idx="142">
                  <c:v>2/6/2020</c:v>
                </c:pt>
                <c:pt idx="143">
                  <c:v>2/6/2020</c:v>
                </c:pt>
                <c:pt idx="144">
                  <c:v>2/7/2020</c:v>
                </c:pt>
                <c:pt idx="145">
                  <c:v>2/7/2020</c:v>
                </c:pt>
                <c:pt idx="146">
                  <c:v>2/7/2020</c:v>
                </c:pt>
                <c:pt idx="147">
                  <c:v>2/7/2020</c:v>
                </c:pt>
                <c:pt idx="148">
                  <c:v>2/7/2020</c:v>
                </c:pt>
                <c:pt idx="149">
                  <c:v>2/7/2020</c:v>
                </c:pt>
                <c:pt idx="150">
                  <c:v>2/7/2020</c:v>
                </c:pt>
                <c:pt idx="151">
                  <c:v>2/7/2020</c:v>
                </c:pt>
                <c:pt idx="152">
                  <c:v>2/7/2020</c:v>
                </c:pt>
                <c:pt idx="153">
                  <c:v>2/7/2020</c:v>
                </c:pt>
                <c:pt idx="154">
                  <c:v>2/7/2020</c:v>
                </c:pt>
                <c:pt idx="155">
                  <c:v>2/7/2020</c:v>
                </c:pt>
                <c:pt idx="156">
                  <c:v>2/7/2020</c:v>
                </c:pt>
                <c:pt idx="157">
                  <c:v>2/7/2020</c:v>
                </c:pt>
                <c:pt idx="158">
                  <c:v>2/7/2020</c:v>
                </c:pt>
                <c:pt idx="159">
                  <c:v>2/7/2020</c:v>
                </c:pt>
                <c:pt idx="160">
                  <c:v>2/7/2020</c:v>
                </c:pt>
                <c:pt idx="161">
                  <c:v>2/7/2020</c:v>
                </c:pt>
                <c:pt idx="162">
                  <c:v>2/7/2020</c:v>
                </c:pt>
                <c:pt idx="163">
                  <c:v>2/7/2020</c:v>
                </c:pt>
                <c:pt idx="164">
                  <c:v>2/7/2020</c:v>
                </c:pt>
                <c:pt idx="165">
                  <c:v>2/7/2020</c:v>
                </c:pt>
                <c:pt idx="166">
                  <c:v>2/7/2020</c:v>
                </c:pt>
                <c:pt idx="167">
                  <c:v>2/7/2020</c:v>
                </c:pt>
                <c:pt idx="168">
                  <c:v>2/8/2020</c:v>
                </c:pt>
                <c:pt idx="169">
                  <c:v>2/8/2020</c:v>
                </c:pt>
                <c:pt idx="170">
                  <c:v>2/8/2020</c:v>
                </c:pt>
                <c:pt idx="171">
                  <c:v>2/8/2020</c:v>
                </c:pt>
                <c:pt idx="172">
                  <c:v>2/8/2020</c:v>
                </c:pt>
                <c:pt idx="173">
                  <c:v>2/8/2020</c:v>
                </c:pt>
                <c:pt idx="174">
                  <c:v>2/8/2020</c:v>
                </c:pt>
                <c:pt idx="175">
                  <c:v>2/8/2020</c:v>
                </c:pt>
                <c:pt idx="176">
                  <c:v>2/8/2020</c:v>
                </c:pt>
                <c:pt idx="177">
                  <c:v>2/8/2020</c:v>
                </c:pt>
                <c:pt idx="178">
                  <c:v>2/8/2020</c:v>
                </c:pt>
                <c:pt idx="179">
                  <c:v>2/8/2020</c:v>
                </c:pt>
                <c:pt idx="180">
                  <c:v>2/8/2020</c:v>
                </c:pt>
                <c:pt idx="181">
                  <c:v>2/8/2020</c:v>
                </c:pt>
                <c:pt idx="182">
                  <c:v>2/8/2020</c:v>
                </c:pt>
                <c:pt idx="183">
                  <c:v>2/8/2020</c:v>
                </c:pt>
                <c:pt idx="184">
                  <c:v>2/8/2020</c:v>
                </c:pt>
                <c:pt idx="185">
                  <c:v>2/8/2020</c:v>
                </c:pt>
                <c:pt idx="186">
                  <c:v>2/8/2020</c:v>
                </c:pt>
                <c:pt idx="187">
                  <c:v>2/8/2020</c:v>
                </c:pt>
                <c:pt idx="188">
                  <c:v>2/8/2020</c:v>
                </c:pt>
                <c:pt idx="189">
                  <c:v>2/8/2020</c:v>
                </c:pt>
                <c:pt idx="190">
                  <c:v>2/8/2020</c:v>
                </c:pt>
                <c:pt idx="191">
                  <c:v>2/8/2020</c:v>
                </c:pt>
                <c:pt idx="192">
                  <c:v>2/9/2020</c:v>
                </c:pt>
                <c:pt idx="193">
                  <c:v>2/9/2020</c:v>
                </c:pt>
                <c:pt idx="194">
                  <c:v>2/9/2020</c:v>
                </c:pt>
                <c:pt idx="195">
                  <c:v>2/9/2020</c:v>
                </c:pt>
                <c:pt idx="196">
                  <c:v>2/9/2020</c:v>
                </c:pt>
                <c:pt idx="197">
                  <c:v>2/9/2020</c:v>
                </c:pt>
                <c:pt idx="198">
                  <c:v>2/9/2020</c:v>
                </c:pt>
                <c:pt idx="199">
                  <c:v>2/9/2020</c:v>
                </c:pt>
                <c:pt idx="200">
                  <c:v>2/9/2020</c:v>
                </c:pt>
                <c:pt idx="201">
                  <c:v>2/9/2020</c:v>
                </c:pt>
                <c:pt idx="202">
                  <c:v>2/9/2020</c:v>
                </c:pt>
                <c:pt idx="203">
                  <c:v>2/9/2020</c:v>
                </c:pt>
                <c:pt idx="204">
                  <c:v>2/9/2020</c:v>
                </c:pt>
                <c:pt idx="205">
                  <c:v>2/9/2020</c:v>
                </c:pt>
                <c:pt idx="206">
                  <c:v>2/9/2020</c:v>
                </c:pt>
                <c:pt idx="207">
                  <c:v>2/9/2020</c:v>
                </c:pt>
                <c:pt idx="208">
                  <c:v>2/9/2020</c:v>
                </c:pt>
                <c:pt idx="209">
                  <c:v>2/9/2020</c:v>
                </c:pt>
                <c:pt idx="210">
                  <c:v>2/9/2020</c:v>
                </c:pt>
                <c:pt idx="211">
                  <c:v>2/9/2020</c:v>
                </c:pt>
                <c:pt idx="212">
                  <c:v>2/9/2020</c:v>
                </c:pt>
                <c:pt idx="213">
                  <c:v>2/9/2020</c:v>
                </c:pt>
                <c:pt idx="214">
                  <c:v>2/9/2020</c:v>
                </c:pt>
                <c:pt idx="215">
                  <c:v>2/9/2020</c:v>
                </c:pt>
                <c:pt idx="216">
                  <c:v>2/10/2020</c:v>
                </c:pt>
                <c:pt idx="217">
                  <c:v>2/10/2020</c:v>
                </c:pt>
                <c:pt idx="218">
                  <c:v>2/10/2020</c:v>
                </c:pt>
                <c:pt idx="219">
                  <c:v>2/10/2020</c:v>
                </c:pt>
                <c:pt idx="220">
                  <c:v>2/10/2020</c:v>
                </c:pt>
                <c:pt idx="221">
                  <c:v>2/10/2020</c:v>
                </c:pt>
                <c:pt idx="222">
                  <c:v>2/10/2020</c:v>
                </c:pt>
                <c:pt idx="223">
                  <c:v>2/10/2020</c:v>
                </c:pt>
                <c:pt idx="224">
                  <c:v>2/10/2020</c:v>
                </c:pt>
                <c:pt idx="225">
                  <c:v>2/10/2020</c:v>
                </c:pt>
                <c:pt idx="226">
                  <c:v>2/10/2020</c:v>
                </c:pt>
                <c:pt idx="227">
                  <c:v>2/10/2020</c:v>
                </c:pt>
                <c:pt idx="228">
                  <c:v>2/10/2020</c:v>
                </c:pt>
                <c:pt idx="229">
                  <c:v>2/10/2020</c:v>
                </c:pt>
                <c:pt idx="230">
                  <c:v>2/10/2020</c:v>
                </c:pt>
                <c:pt idx="231">
                  <c:v>2/10/2020</c:v>
                </c:pt>
                <c:pt idx="232">
                  <c:v>2/10/2020</c:v>
                </c:pt>
                <c:pt idx="233">
                  <c:v>2/10/2020</c:v>
                </c:pt>
                <c:pt idx="234">
                  <c:v>2/10/2020</c:v>
                </c:pt>
                <c:pt idx="235">
                  <c:v>2/10/2020</c:v>
                </c:pt>
                <c:pt idx="236">
                  <c:v>2/10/2020</c:v>
                </c:pt>
                <c:pt idx="237">
                  <c:v>2/10/2020</c:v>
                </c:pt>
                <c:pt idx="238">
                  <c:v>2/10/2020</c:v>
                </c:pt>
                <c:pt idx="239">
                  <c:v>2/10/2020</c:v>
                </c:pt>
                <c:pt idx="240">
                  <c:v>2/11/2020</c:v>
                </c:pt>
                <c:pt idx="241">
                  <c:v>2/11/2020</c:v>
                </c:pt>
                <c:pt idx="242">
                  <c:v>2/11/2020</c:v>
                </c:pt>
                <c:pt idx="243">
                  <c:v>2/11/2020</c:v>
                </c:pt>
                <c:pt idx="244">
                  <c:v>2/11/2020</c:v>
                </c:pt>
                <c:pt idx="245">
                  <c:v>2/11/2020</c:v>
                </c:pt>
                <c:pt idx="246">
                  <c:v>2/11/2020</c:v>
                </c:pt>
                <c:pt idx="247">
                  <c:v>2/11/2020</c:v>
                </c:pt>
                <c:pt idx="248">
                  <c:v>2/11/2020</c:v>
                </c:pt>
                <c:pt idx="249">
                  <c:v>2/11/2020</c:v>
                </c:pt>
                <c:pt idx="250">
                  <c:v>2/11/2020</c:v>
                </c:pt>
                <c:pt idx="251">
                  <c:v>2/11/2020</c:v>
                </c:pt>
                <c:pt idx="252">
                  <c:v>2/11/2020</c:v>
                </c:pt>
                <c:pt idx="253">
                  <c:v>2/11/2020</c:v>
                </c:pt>
                <c:pt idx="254">
                  <c:v>2/11/2020</c:v>
                </c:pt>
                <c:pt idx="255">
                  <c:v>2/11/2020</c:v>
                </c:pt>
                <c:pt idx="256">
                  <c:v>2/11/2020</c:v>
                </c:pt>
                <c:pt idx="257">
                  <c:v>2/11/2020</c:v>
                </c:pt>
                <c:pt idx="258">
                  <c:v>2/11/2020</c:v>
                </c:pt>
                <c:pt idx="259">
                  <c:v>2/11/2020</c:v>
                </c:pt>
                <c:pt idx="260">
                  <c:v>2/11/2020</c:v>
                </c:pt>
                <c:pt idx="261">
                  <c:v>2/11/2020</c:v>
                </c:pt>
                <c:pt idx="262">
                  <c:v>2/11/2020</c:v>
                </c:pt>
                <c:pt idx="263">
                  <c:v>2/11/2020</c:v>
                </c:pt>
                <c:pt idx="264">
                  <c:v>2/12/2020</c:v>
                </c:pt>
                <c:pt idx="265">
                  <c:v>2/12/2020</c:v>
                </c:pt>
                <c:pt idx="266">
                  <c:v>2/12/2020</c:v>
                </c:pt>
                <c:pt idx="267">
                  <c:v>2/12/2020</c:v>
                </c:pt>
                <c:pt idx="268">
                  <c:v>2/12/2020</c:v>
                </c:pt>
                <c:pt idx="269">
                  <c:v>2/12/2020</c:v>
                </c:pt>
                <c:pt idx="270">
                  <c:v>2/12/2020</c:v>
                </c:pt>
                <c:pt idx="271">
                  <c:v>2/12/2020</c:v>
                </c:pt>
                <c:pt idx="272">
                  <c:v>2/12/2020</c:v>
                </c:pt>
                <c:pt idx="273">
                  <c:v>2/12/2020</c:v>
                </c:pt>
                <c:pt idx="274">
                  <c:v>2/12/2020</c:v>
                </c:pt>
                <c:pt idx="275">
                  <c:v>2/12/2020</c:v>
                </c:pt>
                <c:pt idx="276">
                  <c:v>2/12/2020</c:v>
                </c:pt>
                <c:pt idx="277">
                  <c:v>2/12/2020</c:v>
                </c:pt>
                <c:pt idx="278">
                  <c:v>2/12/2020</c:v>
                </c:pt>
                <c:pt idx="279">
                  <c:v>2/12/2020</c:v>
                </c:pt>
                <c:pt idx="280">
                  <c:v>2/12/2020</c:v>
                </c:pt>
                <c:pt idx="281">
                  <c:v>2/12/2020</c:v>
                </c:pt>
                <c:pt idx="282">
                  <c:v>2/12/2020</c:v>
                </c:pt>
                <c:pt idx="283">
                  <c:v>2/12/2020</c:v>
                </c:pt>
                <c:pt idx="284">
                  <c:v>2/12/2020</c:v>
                </c:pt>
                <c:pt idx="285">
                  <c:v>2/12/2020</c:v>
                </c:pt>
                <c:pt idx="286">
                  <c:v>2/12/2020</c:v>
                </c:pt>
                <c:pt idx="287">
                  <c:v>2/12/2020</c:v>
                </c:pt>
                <c:pt idx="288">
                  <c:v>2/13/2020</c:v>
                </c:pt>
                <c:pt idx="289">
                  <c:v>2/13/2020</c:v>
                </c:pt>
                <c:pt idx="290">
                  <c:v>2/13/2020</c:v>
                </c:pt>
                <c:pt idx="291">
                  <c:v>2/13/2020</c:v>
                </c:pt>
                <c:pt idx="292">
                  <c:v>2/13/2020</c:v>
                </c:pt>
                <c:pt idx="293">
                  <c:v>2/13/2020</c:v>
                </c:pt>
                <c:pt idx="294">
                  <c:v>2/13/2020</c:v>
                </c:pt>
                <c:pt idx="295">
                  <c:v>2/13/2020</c:v>
                </c:pt>
                <c:pt idx="296">
                  <c:v>2/13/2020</c:v>
                </c:pt>
                <c:pt idx="297">
                  <c:v>2/13/2020</c:v>
                </c:pt>
                <c:pt idx="298">
                  <c:v>2/13/2020</c:v>
                </c:pt>
                <c:pt idx="299">
                  <c:v>2/13/2020</c:v>
                </c:pt>
                <c:pt idx="300">
                  <c:v>2/13/2020</c:v>
                </c:pt>
                <c:pt idx="301">
                  <c:v>2/13/2020</c:v>
                </c:pt>
                <c:pt idx="302">
                  <c:v>2/13/2020</c:v>
                </c:pt>
                <c:pt idx="303">
                  <c:v>2/13/2020</c:v>
                </c:pt>
                <c:pt idx="304">
                  <c:v>2/13/2020</c:v>
                </c:pt>
                <c:pt idx="305">
                  <c:v>2/13/2020</c:v>
                </c:pt>
                <c:pt idx="306">
                  <c:v>2/13/2020</c:v>
                </c:pt>
                <c:pt idx="307">
                  <c:v>2/13/2020</c:v>
                </c:pt>
                <c:pt idx="308">
                  <c:v>2/13/2020</c:v>
                </c:pt>
                <c:pt idx="309">
                  <c:v>2/13/2020</c:v>
                </c:pt>
                <c:pt idx="310">
                  <c:v>2/13/2020</c:v>
                </c:pt>
                <c:pt idx="311">
                  <c:v>2/13/2020</c:v>
                </c:pt>
                <c:pt idx="312">
                  <c:v>2/14/2020</c:v>
                </c:pt>
                <c:pt idx="313">
                  <c:v>2/14/2020</c:v>
                </c:pt>
                <c:pt idx="314">
                  <c:v>2/14/2020</c:v>
                </c:pt>
                <c:pt idx="315">
                  <c:v>2/14/2020</c:v>
                </c:pt>
                <c:pt idx="316">
                  <c:v>2/14/2020</c:v>
                </c:pt>
                <c:pt idx="317">
                  <c:v>2/14/2020</c:v>
                </c:pt>
                <c:pt idx="318">
                  <c:v>2/14/2020</c:v>
                </c:pt>
                <c:pt idx="319">
                  <c:v>2/14/2020</c:v>
                </c:pt>
                <c:pt idx="320">
                  <c:v>2/14/2020</c:v>
                </c:pt>
                <c:pt idx="321">
                  <c:v>2/14/2020</c:v>
                </c:pt>
                <c:pt idx="322">
                  <c:v>2/14/2020</c:v>
                </c:pt>
                <c:pt idx="323">
                  <c:v>2/14/2020</c:v>
                </c:pt>
                <c:pt idx="324">
                  <c:v>2/14/2020</c:v>
                </c:pt>
                <c:pt idx="325">
                  <c:v>2/14/2020</c:v>
                </c:pt>
                <c:pt idx="326">
                  <c:v>2/14/2020</c:v>
                </c:pt>
                <c:pt idx="327">
                  <c:v>2/14/2020</c:v>
                </c:pt>
                <c:pt idx="328">
                  <c:v>2/14/2020</c:v>
                </c:pt>
                <c:pt idx="329">
                  <c:v>2/14/2020</c:v>
                </c:pt>
                <c:pt idx="330">
                  <c:v>2/14/2020</c:v>
                </c:pt>
                <c:pt idx="331">
                  <c:v>2/14/2020</c:v>
                </c:pt>
                <c:pt idx="332">
                  <c:v>2/14/2020</c:v>
                </c:pt>
                <c:pt idx="333">
                  <c:v>2/14/2020</c:v>
                </c:pt>
                <c:pt idx="334">
                  <c:v>2/14/2020</c:v>
                </c:pt>
                <c:pt idx="335">
                  <c:v>2/14/2020</c:v>
                </c:pt>
                <c:pt idx="336">
                  <c:v>2/15/2020</c:v>
                </c:pt>
                <c:pt idx="337">
                  <c:v>2/15/2020</c:v>
                </c:pt>
                <c:pt idx="338">
                  <c:v>2/15/2020</c:v>
                </c:pt>
                <c:pt idx="339">
                  <c:v>2/15/2020</c:v>
                </c:pt>
                <c:pt idx="340">
                  <c:v>2/15/2020</c:v>
                </c:pt>
                <c:pt idx="341">
                  <c:v>2/15/2020</c:v>
                </c:pt>
                <c:pt idx="342">
                  <c:v>2/15/2020</c:v>
                </c:pt>
                <c:pt idx="343">
                  <c:v>2/15/2020</c:v>
                </c:pt>
                <c:pt idx="344">
                  <c:v>2/15/2020</c:v>
                </c:pt>
                <c:pt idx="345">
                  <c:v>2/15/2020</c:v>
                </c:pt>
                <c:pt idx="346">
                  <c:v>2/15/2020</c:v>
                </c:pt>
                <c:pt idx="347">
                  <c:v>2/15/2020</c:v>
                </c:pt>
                <c:pt idx="348">
                  <c:v>2/15/2020</c:v>
                </c:pt>
                <c:pt idx="349">
                  <c:v>2/15/2020</c:v>
                </c:pt>
                <c:pt idx="350">
                  <c:v>2/15/2020</c:v>
                </c:pt>
                <c:pt idx="351">
                  <c:v>2/15/2020</c:v>
                </c:pt>
                <c:pt idx="352">
                  <c:v>2/15/2020</c:v>
                </c:pt>
                <c:pt idx="353">
                  <c:v>2/15/2020</c:v>
                </c:pt>
                <c:pt idx="354">
                  <c:v>2/15/2020</c:v>
                </c:pt>
                <c:pt idx="355">
                  <c:v>2/15/2020</c:v>
                </c:pt>
                <c:pt idx="356">
                  <c:v>2/15/2020</c:v>
                </c:pt>
                <c:pt idx="357">
                  <c:v>2/15/2020</c:v>
                </c:pt>
                <c:pt idx="358">
                  <c:v>2/15/2020</c:v>
                </c:pt>
                <c:pt idx="359">
                  <c:v>2/15/2020</c:v>
                </c:pt>
                <c:pt idx="360">
                  <c:v>2/16/2020</c:v>
                </c:pt>
                <c:pt idx="361">
                  <c:v>2/16/2020</c:v>
                </c:pt>
                <c:pt idx="362">
                  <c:v>2/16/2020</c:v>
                </c:pt>
                <c:pt idx="363">
                  <c:v>2/16/2020</c:v>
                </c:pt>
                <c:pt idx="364">
                  <c:v>2/16/2020</c:v>
                </c:pt>
                <c:pt idx="365">
                  <c:v>2/16/2020</c:v>
                </c:pt>
                <c:pt idx="366">
                  <c:v>2/16/2020</c:v>
                </c:pt>
                <c:pt idx="367">
                  <c:v>2/16/2020</c:v>
                </c:pt>
                <c:pt idx="368">
                  <c:v>2/16/2020</c:v>
                </c:pt>
                <c:pt idx="369">
                  <c:v>2/16/2020</c:v>
                </c:pt>
                <c:pt idx="370">
                  <c:v>2/16/2020</c:v>
                </c:pt>
                <c:pt idx="371">
                  <c:v>2/16/2020</c:v>
                </c:pt>
                <c:pt idx="372">
                  <c:v>2/16/2020</c:v>
                </c:pt>
                <c:pt idx="373">
                  <c:v>2/16/2020</c:v>
                </c:pt>
                <c:pt idx="374">
                  <c:v>2/16/2020</c:v>
                </c:pt>
                <c:pt idx="375">
                  <c:v>2/16/2020</c:v>
                </c:pt>
                <c:pt idx="376">
                  <c:v>2/16/2020</c:v>
                </c:pt>
                <c:pt idx="377">
                  <c:v>2/16/2020</c:v>
                </c:pt>
                <c:pt idx="378">
                  <c:v>2/16/2020</c:v>
                </c:pt>
                <c:pt idx="379">
                  <c:v>2/16/2020</c:v>
                </c:pt>
                <c:pt idx="380">
                  <c:v>2/16/2020</c:v>
                </c:pt>
                <c:pt idx="381">
                  <c:v>2/16/2020</c:v>
                </c:pt>
                <c:pt idx="382">
                  <c:v>2/16/2020</c:v>
                </c:pt>
                <c:pt idx="383">
                  <c:v>2/16/2020</c:v>
                </c:pt>
                <c:pt idx="384">
                  <c:v>2/17/2020</c:v>
                </c:pt>
                <c:pt idx="385">
                  <c:v>2/17/2020</c:v>
                </c:pt>
                <c:pt idx="386">
                  <c:v>2/17/2020</c:v>
                </c:pt>
                <c:pt idx="387">
                  <c:v>2/17/2020</c:v>
                </c:pt>
                <c:pt idx="388">
                  <c:v>2/17/2020</c:v>
                </c:pt>
                <c:pt idx="389">
                  <c:v>2/17/2020</c:v>
                </c:pt>
                <c:pt idx="390">
                  <c:v>2/17/2020</c:v>
                </c:pt>
                <c:pt idx="391">
                  <c:v>2/17/2020</c:v>
                </c:pt>
                <c:pt idx="392">
                  <c:v>2/17/2020</c:v>
                </c:pt>
                <c:pt idx="393">
                  <c:v>2/17/2020</c:v>
                </c:pt>
                <c:pt idx="394">
                  <c:v>2/17/2020</c:v>
                </c:pt>
                <c:pt idx="395">
                  <c:v>2/17/2020</c:v>
                </c:pt>
                <c:pt idx="396">
                  <c:v>2/17/2020</c:v>
                </c:pt>
                <c:pt idx="397">
                  <c:v>2/17/2020</c:v>
                </c:pt>
                <c:pt idx="398">
                  <c:v>2/17/2020</c:v>
                </c:pt>
                <c:pt idx="399">
                  <c:v>2/17/2020</c:v>
                </c:pt>
                <c:pt idx="400">
                  <c:v>2/17/2020</c:v>
                </c:pt>
                <c:pt idx="401">
                  <c:v>2/17/2020</c:v>
                </c:pt>
                <c:pt idx="402">
                  <c:v>2/17/2020</c:v>
                </c:pt>
                <c:pt idx="403">
                  <c:v>2/17/2020</c:v>
                </c:pt>
                <c:pt idx="404">
                  <c:v>2/17/2020</c:v>
                </c:pt>
                <c:pt idx="405">
                  <c:v>2/17/2020</c:v>
                </c:pt>
                <c:pt idx="406">
                  <c:v>2/17/2020</c:v>
                </c:pt>
                <c:pt idx="407">
                  <c:v>2/17/2020</c:v>
                </c:pt>
                <c:pt idx="408">
                  <c:v>2/18/2020</c:v>
                </c:pt>
                <c:pt idx="409">
                  <c:v>2/18/2020</c:v>
                </c:pt>
                <c:pt idx="410">
                  <c:v>2/18/2020</c:v>
                </c:pt>
                <c:pt idx="411">
                  <c:v>2/18/2020</c:v>
                </c:pt>
                <c:pt idx="412">
                  <c:v>2/18/2020</c:v>
                </c:pt>
                <c:pt idx="413">
                  <c:v>2/18/2020</c:v>
                </c:pt>
                <c:pt idx="414">
                  <c:v>2/18/2020</c:v>
                </c:pt>
                <c:pt idx="415">
                  <c:v>2/18/2020</c:v>
                </c:pt>
                <c:pt idx="416">
                  <c:v>2/18/2020</c:v>
                </c:pt>
                <c:pt idx="417">
                  <c:v>2/18/2020</c:v>
                </c:pt>
                <c:pt idx="418">
                  <c:v>2/18/2020</c:v>
                </c:pt>
                <c:pt idx="419">
                  <c:v>2/18/2020</c:v>
                </c:pt>
                <c:pt idx="420">
                  <c:v>2/18/2020</c:v>
                </c:pt>
                <c:pt idx="421">
                  <c:v>2/18/2020</c:v>
                </c:pt>
                <c:pt idx="422">
                  <c:v>2/18/2020</c:v>
                </c:pt>
                <c:pt idx="423">
                  <c:v>2/18/2020</c:v>
                </c:pt>
                <c:pt idx="424">
                  <c:v>2/18/2020</c:v>
                </c:pt>
                <c:pt idx="425">
                  <c:v>2/18/2020</c:v>
                </c:pt>
                <c:pt idx="426">
                  <c:v>2/18/2020</c:v>
                </c:pt>
                <c:pt idx="427">
                  <c:v>2/18/2020</c:v>
                </c:pt>
                <c:pt idx="428">
                  <c:v>2/18/2020</c:v>
                </c:pt>
                <c:pt idx="429">
                  <c:v>2/18/2020</c:v>
                </c:pt>
                <c:pt idx="430">
                  <c:v>2/18/2020</c:v>
                </c:pt>
                <c:pt idx="431">
                  <c:v>2/18/2020</c:v>
                </c:pt>
                <c:pt idx="432">
                  <c:v>2/19/2020</c:v>
                </c:pt>
                <c:pt idx="433">
                  <c:v>2/19/2020</c:v>
                </c:pt>
                <c:pt idx="434">
                  <c:v>2/19/2020</c:v>
                </c:pt>
                <c:pt idx="435">
                  <c:v>2/19/2020</c:v>
                </c:pt>
                <c:pt idx="436">
                  <c:v>2/19/2020</c:v>
                </c:pt>
                <c:pt idx="437">
                  <c:v>2/19/2020</c:v>
                </c:pt>
                <c:pt idx="438">
                  <c:v>2/19/2020</c:v>
                </c:pt>
                <c:pt idx="439">
                  <c:v>2/19/2020</c:v>
                </c:pt>
                <c:pt idx="440">
                  <c:v>2/19/2020</c:v>
                </c:pt>
                <c:pt idx="441">
                  <c:v>2/19/2020</c:v>
                </c:pt>
                <c:pt idx="442">
                  <c:v>2/19/2020</c:v>
                </c:pt>
                <c:pt idx="443">
                  <c:v>2/19/2020</c:v>
                </c:pt>
                <c:pt idx="444">
                  <c:v>2/19/2020</c:v>
                </c:pt>
                <c:pt idx="445">
                  <c:v>2/19/2020</c:v>
                </c:pt>
                <c:pt idx="446">
                  <c:v>2/19/2020</c:v>
                </c:pt>
                <c:pt idx="447">
                  <c:v>2/19/2020</c:v>
                </c:pt>
                <c:pt idx="448">
                  <c:v>2/19/2020</c:v>
                </c:pt>
                <c:pt idx="449">
                  <c:v>2/19/2020</c:v>
                </c:pt>
                <c:pt idx="450">
                  <c:v>2/19/2020</c:v>
                </c:pt>
                <c:pt idx="451">
                  <c:v>2/19/2020</c:v>
                </c:pt>
                <c:pt idx="452">
                  <c:v>2/19/2020</c:v>
                </c:pt>
                <c:pt idx="453">
                  <c:v>2/19/2020</c:v>
                </c:pt>
                <c:pt idx="454">
                  <c:v>2/19/2020</c:v>
                </c:pt>
                <c:pt idx="455">
                  <c:v>2/19/2020</c:v>
                </c:pt>
                <c:pt idx="456">
                  <c:v>2/20/2020</c:v>
                </c:pt>
                <c:pt idx="457">
                  <c:v>2/20/2020</c:v>
                </c:pt>
                <c:pt idx="458">
                  <c:v>2/20/2020</c:v>
                </c:pt>
                <c:pt idx="459">
                  <c:v>2/20/2020</c:v>
                </c:pt>
                <c:pt idx="460">
                  <c:v>2/20/2020</c:v>
                </c:pt>
                <c:pt idx="461">
                  <c:v>2/20/2020</c:v>
                </c:pt>
                <c:pt idx="462">
                  <c:v>2/20/2020</c:v>
                </c:pt>
                <c:pt idx="463">
                  <c:v>2/20/2020</c:v>
                </c:pt>
                <c:pt idx="464">
                  <c:v>2/20/2020</c:v>
                </c:pt>
                <c:pt idx="465">
                  <c:v>2/20/2020</c:v>
                </c:pt>
                <c:pt idx="466">
                  <c:v>2/20/2020</c:v>
                </c:pt>
                <c:pt idx="467">
                  <c:v>2/20/2020</c:v>
                </c:pt>
                <c:pt idx="468">
                  <c:v>2/20/2020</c:v>
                </c:pt>
                <c:pt idx="469">
                  <c:v>2/20/2020</c:v>
                </c:pt>
                <c:pt idx="470">
                  <c:v>2/20/2020</c:v>
                </c:pt>
                <c:pt idx="471">
                  <c:v>2/20/2020</c:v>
                </c:pt>
                <c:pt idx="472">
                  <c:v>2/20/2020</c:v>
                </c:pt>
                <c:pt idx="473">
                  <c:v>2/20/2020</c:v>
                </c:pt>
                <c:pt idx="474">
                  <c:v>2/20/2020</c:v>
                </c:pt>
                <c:pt idx="475">
                  <c:v>2/20/2020</c:v>
                </c:pt>
                <c:pt idx="476">
                  <c:v>2/20/2020</c:v>
                </c:pt>
                <c:pt idx="477">
                  <c:v>2/20/2020</c:v>
                </c:pt>
                <c:pt idx="478">
                  <c:v>2/20/2020</c:v>
                </c:pt>
                <c:pt idx="479">
                  <c:v>2/20/2020</c:v>
                </c:pt>
                <c:pt idx="480">
                  <c:v>2/21/2020</c:v>
                </c:pt>
                <c:pt idx="481">
                  <c:v>2/21/2020</c:v>
                </c:pt>
                <c:pt idx="482">
                  <c:v>2/21/2020</c:v>
                </c:pt>
                <c:pt idx="483">
                  <c:v>2/21/2020</c:v>
                </c:pt>
                <c:pt idx="484">
                  <c:v>2/21/2020</c:v>
                </c:pt>
                <c:pt idx="485">
                  <c:v>2/21/2020</c:v>
                </c:pt>
                <c:pt idx="486">
                  <c:v>2/21/2020</c:v>
                </c:pt>
                <c:pt idx="487">
                  <c:v>2/21/2020</c:v>
                </c:pt>
                <c:pt idx="488">
                  <c:v>2/21/2020</c:v>
                </c:pt>
                <c:pt idx="489">
                  <c:v>2/21/2020</c:v>
                </c:pt>
                <c:pt idx="490">
                  <c:v>2/21/2020</c:v>
                </c:pt>
                <c:pt idx="491">
                  <c:v>2/21/2020</c:v>
                </c:pt>
                <c:pt idx="492">
                  <c:v>2/21/2020</c:v>
                </c:pt>
                <c:pt idx="493">
                  <c:v>2/21/2020</c:v>
                </c:pt>
                <c:pt idx="494">
                  <c:v>2/21/2020</c:v>
                </c:pt>
                <c:pt idx="495">
                  <c:v>2/21/2020</c:v>
                </c:pt>
                <c:pt idx="496">
                  <c:v>2/21/2020</c:v>
                </c:pt>
                <c:pt idx="497">
                  <c:v>2/21/2020</c:v>
                </c:pt>
                <c:pt idx="498">
                  <c:v>2/21/2020</c:v>
                </c:pt>
                <c:pt idx="499">
                  <c:v>2/21/2020</c:v>
                </c:pt>
                <c:pt idx="500">
                  <c:v>2/21/2020</c:v>
                </c:pt>
                <c:pt idx="501">
                  <c:v>2/21/2020</c:v>
                </c:pt>
                <c:pt idx="502">
                  <c:v>2/21/2020</c:v>
                </c:pt>
                <c:pt idx="503">
                  <c:v>2/21/2020</c:v>
                </c:pt>
                <c:pt idx="504">
                  <c:v>2/22/2020</c:v>
                </c:pt>
                <c:pt idx="505">
                  <c:v>2/22/2020</c:v>
                </c:pt>
                <c:pt idx="506">
                  <c:v>2/22/2020</c:v>
                </c:pt>
                <c:pt idx="507">
                  <c:v>2/22/2020</c:v>
                </c:pt>
                <c:pt idx="508">
                  <c:v>2/22/2020</c:v>
                </c:pt>
                <c:pt idx="509">
                  <c:v>2/22/2020</c:v>
                </c:pt>
                <c:pt idx="510">
                  <c:v>2/22/2020</c:v>
                </c:pt>
                <c:pt idx="511">
                  <c:v>2/22/2020</c:v>
                </c:pt>
                <c:pt idx="512">
                  <c:v>2/22/2020</c:v>
                </c:pt>
                <c:pt idx="513">
                  <c:v>2/22/2020</c:v>
                </c:pt>
                <c:pt idx="514">
                  <c:v>2/22/2020</c:v>
                </c:pt>
                <c:pt idx="515">
                  <c:v>2/22/2020</c:v>
                </c:pt>
                <c:pt idx="516">
                  <c:v>2/22/2020</c:v>
                </c:pt>
                <c:pt idx="517">
                  <c:v>2/22/2020</c:v>
                </c:pt>
                <c:pt idx="518">
                  <c:v>2/22/2020</c:v>
                </c:pt>
                <c:pt idx="519">
                  <c:v>2/22/2020</c:v>
                </c:pt>
                <c:pt idx="520">
                  <c:v>2/22/2020</c:v>
                </c:pt>
                <c:pt idx="521">
                  <c:v>2/22/2020</c:v>
                </c:pt>
                <c:pt idx="522">
                  <c:v>2/22/2020</c:v>
                </c:pt>
                <c:pt idx="523">
                  <c:v>2/22/2020</c:v>
                </c:pt>
                <c:pt idx="524">
                  <c:v>2/22/2020</c:v>
                </c:pt>
                <c:pt idx="525">
                  <c:v>2/22/2020</c:v>
                </c:pt>
                <c:pt idx="526">
                  <c:v>2/22/2020</c:v>
                </c:pt>
                <c:pt idx="527">
                  <c:v>2/22/2020</c:v>
                </c:pt>
                <c:pt idx="528">
                  <c:v>2/23/2020</c:v>
                </c:pt>
                <c:pt idx="529">
                  <c:v>2/23/2020</c:v>
                </c:pt>
                <c:pt idx="530">
                  <c:v>2/23/2020</c:v>
                </c:pt>
                <c:pt idx="531">
                  <c:v>2/23/2020</c:v>
                </c:pt>
                <c:pt idx="532">
                  <c:v>2/23/2020</c:v>
                </c:pt>
                <c:pt idx="533">
                  <c:v>2/23/2020</c:v>
                </c:pt>
                <c:pt idx="534">
                  <c:v>2/23/2020</c:v>
                </c:pt>
                <c:pt idx="535">
                  <c:v>2/23/2020</c:v>
                </c:pt>
                <c:pt idx="536">
                  <c:v>2/23/2020</c:v>
                </c:pt>
                <c:pt idx="537">
                  <c:v>2/23/2020</c:v>
                </c:pt>
                <c:pt idx="538">
                  <c:v>2/23/2020</c:v>
                </c:pt>
                <c:pt idx="539">
                  <c:v>2/23/2020</c:v>
                </c:pt>
                <c:pt idx="540">
                  <c:v>2/23/2020</c:v>
                </c:pt>
                <c:pt idx="541">
                  <c:v>2/23/2020</c:v>
                </c:pt>
                <c:pt idx="542">
                  <c:v>2/23/2020</c:v>
                </c:pt>
                <c:pt idx="543">
                  <c:v>2/23/2020</c:v>
                </c:pt>
                <c:pt idx="544">
                  <c:v>2/23/2020</c:v>
                </c:pt>
                <c:pt idx="545">
                  <c:v>2/23/2020</c:v>
                </c:pt>
                <c:pt idx="546">
                  <c:v>2/23/2020</c:v>
                </c:pt>
                <c:pt idx="547">
                  <c:v>2/23/2020</c:v>
                </c:pt>
                <c:pt idx="548">
                  <c:v>2/23/2020</c:v>
                </c:pt>
                <c:pt idx="549">
                  <c:v>2/23/2020</c:v>
                </c:pt>
                <c:pt idx="550">
                  <c:v>2/23/2020</c:v>
                </c:pt>
                <c:pt idx="551">
                  <c:v>2/23/2020</c:v>
                </c:pt>
                <c:pt idx="552">
                  <c:v>2/24/2020</c:v>
                </c:pt>
                <c:pt idx="553">
                  <c:v>2/24/2020</c:v>
                </c:pt>
                <c:pt idx="554">
                  <c:v>2/24/2020</c:v>
                </c:pt>
                <c:pt idx="555">
                  <c:v>2/24/2020</c:v>
                </c:pt>
                <c:pt idx="556">
                  <c:v>2/24/2020</c:v>
                </c:pt>
                <c:pt idx="557">
                  <c:v>2/24/2020</c:v>
                </c:pt>
                <c:pt idx="558">
                  <c:v>2/24/2020</c:v>
                </c:pt>
                <c:pt idx="559">
                  <c:v>2/24/2020</c:v>
                </c:pt>
                <c:pt idx="560">
                  <c:v>2/24/2020</c:v>
                </c:pt>
                <c:pt idx="561">
                  <c:v>2/24/2020</c:v>
                </c:pt>
                <c:pt idx="562">
                  <c:v>2/24/2020</c:v>
                </c:pt>
                <c:pt idx="563">
                  <c:v>2/24/2020</c:v>
                </c:pt>
                <c:pt idx="564">
                  <c:v>2/24/2020</c:v>
                </c:pt>
                <c:pt idx="565">
                  <c:v>2/24/2020</c:v>
                </c:pt>
                <c:pt idx="566">
                  <c:v>2/24/2020</c:v>
                </c:pt>
                <c:pt idx="567">
                  <c:v>2/24/2020</c:v>
                </c:pt>
                <c:pt idx="568">
                  <c:v>2/24/2020</c:v>
                </c:pt>
                <c:pt idx="569">
                  <c:v>2/24/2020</c:v>
                </c:pt>
                <c:pt idx="570">
                  <c:v>2/24/2020</c:v>
                </c:pt>
                <c:pt idx="571">
                  <c:v>2/24/2020</c:v>
                </c:pt>
                <c:pt idx="572">
                  <c:v>2/24/2020</c:v>
                </c:pt>
                <c:pt idx="573">
                  <c:v>2/24/2020</c:v>
                </c:pt>
                <c:pt idx="574">
                  <c:v>2/24/2020</c:v>
                </c:pt>
                <c:pt idx="575">
                  <c:v>2/24/2020</c:v>
                </c:pt>
                <c:pt idx="576">
                  <c:v>2/25/2020</c:v>
                </c:pt>
                <c:pt idx="577">
                  <c:v>2/25/2020</c:v>
                </c:pt>
                <c:pt idx="578">
                  <c:v>2/25/2020</c:v>
                </c:pt>
                <c:pt idx="579">
                  <c:v>2/25/2020</c:v>
                </c:pt>
                <c:pt idx="580">
                  <c:v>2/25/2020</c:v>
                </c:pt>
                <c:pt idx="581">
                  <c:v>2/25/2020</c:v>
                </c:pt>
                <c:pt idx="582">
                  <c:v>2/25/2020</c:v>
                </c:pt>
                <c:pt idx="583">
                  <c:v>2/25/2020</c:v>
                </c:pt>
                <c:pt idx="584">
                  <c:v>2/25/2020</c:v>
                </c:pt>
                <c:pt idx="585">
                  <c:v>2/25/2020</c:v>
                </c:pt>
                <c:pt idx="586">
                  <c:v>2/25/2020</c:v>
                </c:pt>
                <c:pt idx="587">
                  <c:v>2/25/2020</c:v>
                </c:pt>
                <c:pt idx="588">
                  <c:v>2/25/2020</c:v>
                </c:pt>
                <c:pt idx="589">
                  <c:v>2/25/2020</c:v>
                </c:pt>
                <c:pt idx="590">
                  <c:v>2/25/2020</c:v>
                </c:pt>
                <c:pt idx="591">
                  <c:v>2/25/2020</c:v>
                </c:pt>
                <c:pt idx="592">
                  <c:v>2/25/2020</c:v>
                </c:pt>
                <c:pt idx="593">
                  <c:v>2/25/2020</c:v>
                </c:pt>
                <c:pt idx="594">
                  <c:v>2/25/2020</c:v>
                </c:pt>
                <c:pt idx="595">
                  <c:v>2/25/2020</c:v>
                </c:pt>
                <c:pt idx="596">
                  <c:v>2/25/2020</c:v>
                </c:pt>
                <c:pt idx="597">
                  <c:v>2/25/2020</c:v>
                </c:pt>
                <c:pt idx="598">
                  <c:v>2/25/2020</c:v>
                </c:pt>
                <c:pt idx="599">
                  <c:v>2/25/2020</c:v>
                </c:pt>
                <c:pt idx="600">
                  <c:v>2/26/2020</c:v>
                </c:pt>
                <c:pt idx="601">
                  <c:v>2/26/2020</c:v>
                </c:pt>
                <c:pt idx="602">
                  <c:v>2/26/2020</c:v>
                </c:pt>
                <c:pt idx="603">
                  <c:v>2/26/2020</c:v>
                </c:pt>
                <c:pt idx="604">
                  <c:v>2/26/2020</c:v>
                </c:pt>
                <c:pt idx="605">
                  <c:v>2/26/2020</c:v>
                </c:pt>
                <c:pt idx="606">
                  <c:v>2/26/2020</c:v>
                </c:pt>
                <c:pt idx="607">
                  <c:v>2/26/2020</c:v>
                </c:pt>
                <c:pt idx="608">
                  <c:v>2/26/2020</c:v>
                </c:pt>
                <c:pt idx="609">
                  <c:v>2/26/2020</c:v>
                </c:pt>
                <c:pt idx="610">
                  <c:v>2/26/2020</c:v>
                </c:pt>
                <c:pt idx="611">
                  <c:v>2/26/2020</c:v>
                </c:pt>
                <c:pt idx="612">
                  <c:v>2/26/2020</c:v>
                </c:pt>
                <c:pt idx="613">
                  <c:v>2/26/2020</c:v>
                </c:pt>
                <c:pt idx="614">
                  <c:v>2/26/2020</c:v>
                </c:pt>
                <c:pt idx="615">
                  <c:v>2/26/2020</c:v>
                </c:pt>
                <c:pt idx="616">
                  <c:v>2/26/2020</c:v>
                </c:pt>
                <c:pt idx="617">
                  <c:v>2/26/2020</c:v>
                </c:pt>
                <c:pt idx="618">
                  <c:v>2/26/2020</c:v>
                </c:pt>
                <c:pt idx="619">
                  <c:v>2/26/2020</c:v>
                </c:pt>
                <c:pt idx="620">
                  <c:v>2/26/2020</c:v>
                </c:pt>
                <c:pt idx="621">
                  <c:v>2/26/2020</c:v>
                </c:pt>
                <c:pt idx="622">
                  <c:v>2/26/2020</c:v>
                </c:pt>
                <c:pt idx="623">
                  <c:v>2/26/2020</c:v>
                </c:pt>
                <c:pt idx="624">
                  <c:v>2/27/2020</c:v>
                </c:pt>
                <c:pt idx="625">
                  <c:v>2/27/2020</c:v>
                </c:pt>
                <c:pt idx="626">
                  <c:v>2/27/2020</c:v>
                </c:pt>
                <c:pt idx="627">
                  <c:v>2/27/2020</c:v>
                </c:pt>
                <c:pt idx="628">
                  <c:v>2/27/2020</c:v>
                </c:pt>
                <c:pt idx="629">
                  <c:v>2/27/2020</c:v>
                </c:pt>
                <c:pt idx="630">
                  <c:v>2/27/2020</c:v>
                </c:pt>
                <c:pt idx="631">
                  <c:v>2/27/2020</c:v>
                </c:pt>
                <c:pt idx="632">
                  <c:v>2/27/2020</c:v>
                </c:pt>
                <c:pt idx="633">
                  <c:v>2/27/2020</c:v>
                </c:pt>
                <c:pt idx="634">
                  <c:v>2/27/2020</c:v>
                </c:pt>
                <c:pt idx="635">
                  <c:v>2/27/2020</c:v>
                </c:pt>
                <c:pt idx="636">
                  <c:v>2/27/2020</c:v>
                </c:pt>
                <c:pt idx="637">
                  <c:v>2/27/2020</c:v>
                </c:pt>
                <c:pt idx="638">
                  <c:v>2/27/2020</c:v>
                </c:pt>
                <c:pt idx="639">
                  <c:v>2/27/2020</c:v>
                </c:pt>
                <c:pt idx="640">
                  <c:v>2/27/2020</c:v>
                </c:pt>
                <c:pt idx="641">
                  <c:v>2/27/2020</c:v>
                </c:pt>
                <c:pt idx="642">
                  <c:v>2/27/2020</c:v>
                </c:pt>
                <c:pt idx="643">
                  <c:v>2/27/2020</c:v>
                </c:pt>
                <c:pt idx="644">
                  <c:v>2/27/2020</c:v>
                </c:pt>
                <c:pt idx="645">
                  <c:v>2/27/2020</c:v>
                </c:pt>
                <c:pt idx="646">
                  <c:v>2/27/2020</c:v>
                </c:pt>
                <c:pt idx="647">
                  <c:v>2/27/2020</c:v>
                </c:pt>
                <c:pt idx="648">
                  <c:v>2/28/2020</c:v>
                </c:pt>
                <c:pt idx="649">
                  <c:v>2/28/2020</c:v>
                </c:pt>
                <c:pt idx="650">
                  <c:v>2/28/2020</c:v>
                </c:pt>
                <c:pt idx="651">
                  <c:v>2/28/2020</c:v>
                </c:pt>
                <c:pt idx="652">
                  <c:v>2/28/2020</c:v>
                </c:pt>
                <c:pt idx="653">
                  <c:v>2/28/2020</c:v>
                </c:pt>
                <c:pt idx="654">
                  <c:v>2/28/2020</c:v>
                </c:pt>
                <c:pt idx="655">
                  <c:v>2/28/2020</c:v>
                </c:pt>
                <c:pt idx="656">
                  <c:v>2/28/2020</c:v>
                </c:pt>
                <c:pt idx="657">
                  <c:v>2/28/2020</c:v>
                </c:pt>
                <c:pt idx="658">
                  <c:v>2/28/2020</c:v>
                </c:pt>
                <c:pt idx="659">
                  <c:v>2/28/2020</c:v>
                </c:pt>
                <c:pt idx="660">
                  <c:v>2/28/2020</c:v>
                </c:pt>
                <c:pt idx="661">
                  <c:v>2/28/2020</c:v>
                </c:pt>
                <c:pt idx="662">
                  <c:v>2/28/2020</c:v>
                </c:pt>
                <c:pt idx="663">
                  <c:v>2/28/2020</c:v>
                </c:pt>
                <c:pt idx="664">
                  <c:v>2/28/2020</c:v>
                </c:pt>
                <c:pt idx="665">
                  <c:v>2/28/2020</c:v>
                </c:pt>
                <c:pt idx="666">
                  <c:v>2/28/2020</c:v>
                </c:pt>
                <c:pt idx="667">
                  <c:v>2/28/2020</c:v>
                </c:pt>
                <c:pt idx="668">
                  <c:v>2/28/2020</c:v>
                </c:pt>
                <c:pt idx="669">
                  <c:v>2/28/2020</c:v>
                </c:pt>
                <c:pt idx="670">
                  <c:v>2/28/2020</c:v>
                </c:pt>
                <c:pt idx="671">
                  <c:v>2/28/2020</c:v>
                </c:pt>
                <c:pt idx="672">
                  <c:v>2/29/2020</c:v>
                </c:pt>
                <c:pt idx="673">
                  <c:v>2/29/2020</c:v>
                </c:pt>
                <c:pt idx="674">
                  <c:v>2/29/2020</c:v>
                </c:pt>
                <c:pt idx="675">
                  <c:v>2/29/2020</c:v>
                </c:pt>
                <c:pt idx="676">
                  <c:v>2/29/2020</c:v>
                </c:pt>
                <c:pt idx="677">
                  <c:v>2/29/2020</c:v>
                </c:pt>
                <c:pt idx="678">
                  <c:v>2/29/2020</c:v>
                </c:pt>
                <c:pt idx="679">
                  <c:v>2/29/2020</c:v>
                </c:pt>
                <c:pt idx="680">
                  <c:v>2/29/2020</c:v>
                </c:pt>
                <c:pt idx="681">
                  <c:v>2/29/2020</c:v>
                </c:pt>
                <c:pt idx="682">
                  <c:v>2/29/2020</c:v>
                </c:pt>
                <c:pt idx="683">
                  <c:v>2/29/2020</c:v>
                </c:pt>
                <c:pt idx="684">
                  <c:v>2/29/2020</c:v>
                </c:pt>
                <c:pt idx="685">
                  <c:v>2/29/2020</c:v>
                </c:pt>
                <c:pt idx="686">
                  <c:v>2/29/2020</c:v>
                </c:pt>
                <c:pt idx="687">
                  <c:v>2/29/2020</c:v>
                </c:pt>
                <c:pt idx="688">
                  <c:v>2/29/2020</c:v>
                </c:pt>
                <c:pt idx="689">
                  <c:v>2/29/2020</c:v>
                </c:pt>
                <c:pt idx="690">
                  <c:v>2/29/2020</c:v>
                </c:pt>
                <c:pt idx="691">
                  <c:v>2/29/2020</c:v>
                </c:pt>
                <c:pt idx="692">
                  <c:v>2/29/2020</c:v>
                </c:pt>
                <c:pt idx="693">
                  <c:v>2/29/2020</c:v>
                </c:pt>
                <c:pt idx="694">
                  <c:v>2/29/2020</c:v>
                </c:pt>
                <c:pt idx="695">
                  <c:v>2/29/2020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17.572927911115148</c:v>
                </c:pt>
                <c:pt idx="8">
                  <c:v>-13.849185215133238</c:v>
                </c:pt>
                <c:pt idx="9">
                  <c:v>-29.067494286062033</c:v>
                </c:pt>
                <c:pt idx="10">
                  <c:v>-34.000648914707256</c:v>
                </c:pt>
                <c:pt idx="11">
                  <c:v>-36.96530503278899</c:v>
                </c:pt>
                <c:pt idx="12">
                  <c:v>-40.221218738715528</c:v>
                </c:pt>
                <c:pt idx="13">
                  <c:v>-42.818532378348571</c:v>
                </c:pt>
                <c:pt idx="14">
                  <c:v>-43.98628020091801</c:v>
                </c:pt>
                <c:pt idx="15">
                  <c:v>-38.894396905535551</c:v>
                </c:pt>
                <c:pt idx="16">
                  <c:v>-19.699914367671841</c:v>
                </c:pt>
                <c:pt idx="17">
                  <c:v>10.216001026078835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9.7787277154005157</c:v>
                </c:pt>
                <c:pt idx="32">
                  <c:v>-26.020961938681211</c:v>
                </c:pt>
                <c:pt idx="33">
                  <c:v>-39.142910216196469</c:v>
                </c:pt>
                <c:pt idx="34">
                  <c:v>-43.726276065271598</c:v>
                </c:pt>
                <c:pt idx="35">
                  <c:v>-49.055153096138135</c:v>
                </c:pt>
                <c:pt idx="36">
                  <c:v>-52.778854449893039</c:v>
                </c:pt>
                <c:pt idx="37">
                  <c:v>-49.058535170787572</c:v>
                </c:pt>
                <c:pt idx="38">
                  <c:v>-51.196562627742971</c:v>
                </c:pt>
                <c:pt idx="39">
                  <c:v>-47.394722864707887</c:v>
                </c:pt>
                <c:pt idx="40">
                  <c:v>-27.310041796570555</c:v>
                </c:pt>
                <c:pt idx="41">
                  <c:v>9.3017702481356928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10.030062953502069</c:v>
                </c:pt>
                <c:pt idx="56">
                  <c:v>-19.847912416734243</c:v>
                </c:pt>
                <c:pt idx="57">
                  <c:v>-36.988519985728523</c:v>
                </c:pt>
                <c:pt idx="58">
                  <c:v>-44.470946847837979</c:v>
                </c:pt>
                <c:pt idx="59">
                  <c:v>-47.815379049005173</c:v>
                </c:pt>
                <c:pt idx="60">
                  <c:v>-46.041906967755665</c:v>
                </c:pt>
                <c:pt idx="61">
                  <c:v>-47.126887299588439</c:v>
                </c:pt>
                <c:pt idx="62">
                  <c:v>-43.265175865136918</c:v>
                </c:pt>
                <c:pt idx="63">
                  <c:v>-46.106429870622073</c:v>
                </c:pt>
                <c:pt idx="64">
                  <c:v>-21.804613802719739</c:v>
                </c:pt>
                <c:pt idx="65">
                  <c:v>12.891494906491658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20.932669014490013</c:v>
                </c:pt>
                <c:pt idx="80">
                  <c:v>10.802534078073579</c:v>
                </c:pt>
                <c:pt idx="81">
                  <c:v>5.8308164782325678</c:v>
                </c:pt>
                <c:pt idx="82">
                  <c:v>-1.2791395175608065</c:v>
                </c:pt>
                <c:pt idx="83">
                  <c:v>3.0900848884462406</c:v>
                </c:pt>
                <c:pt idx="84">
                  <c:v>3.8575663508205267</c:v>
                </c:pt>
                <c:pt idx="85">
                  <c:v>1.4256301505425792</c:v>
                </c:pt>
                <c:pt idx="86">
                  <c:v>4.7105299894522759</c:v>
                </c:pt>
                <c:pt idx="87">
                  <c:v>7.4567038029991863</c:v>
                </c:pt>
                <c:pt idx="88">
                  <c:v>11.072085162002248</c:v>
                </c:pt>
                <c:pt idx="89">
                  <c:v>32.211843779417485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8.9443419088276261</c:v>
                </c:pt>
                <c:pt idx="104">
                  <c:v>-20.887013936050284</c:v>
                </c:pt>
                <c:pt idx="105">
                  <c:v>-38.343476042120564</c:v>
                </c:pt>
                <c:pt idx="106">
                  <c:v>-47.653587368401908</c:v>
                </c:pt>
                <c:pt idx="107">
                  <c:v>-49.633800399656856</c:v>
                </c:pt>
                <c:pt idx="108">
                  <c:v>-52.363285503688417</c:v>
                </c:pt>
                <c:pt idx="109">
                  <c:v>-52.111184424094709</c:v>
                </c:pt>
                <c:pt idx="110">
                  <c:v>-54.666135200030645</c:v>
                </c:pt>
                <c:pt idx="111">
                  <c:v>-47.375586274838213</c:v>
                </c:pt>
                <c:pt idx="112">
                  <c:v>-17.000540760720106</c:v>
                </c:pt>
                <c:pt idx="113">
                  <c:v>28.16401463188576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5.3803560203310736</c:v>
                </c:pt>
                <c:pt idx="128">
                  <c:v>-23.881053117445827</c:v>
                </c:pt>
                <c:pt idx="129">
                  <c:v>-37.083110693342974</c:v>
                </c:pt>
                <c:pt idx="130">
                  <c:v>-40.193366282343959</c:v>
                </c:pt>
                <c:pt idx="131">
                  <c:v>-39.325355880445649</c:v>
                </c:pt>
                <c:pt idx="132">
                  <c:v>-36.377143364474399</c:v>
                </c:pt>
                <c:pt idx="133">
                  <c:v>-8.7175088288289313</c:v>
                </c:pt>
                <c:pt idx="134">
                  <c:v>-8.0446097584733423E-2</c:v>
                </c:pt>
                <c:pt idx="135">
                  <c:v>4.8096163908817697</c:v>
                </c:pt>
                <c:pt idx="136">
                  <c:v>12.215866310497175</c:v>
                </c:pt>
                <c:pt idx="137">
                  <c:v>30.751647959502748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22.850632748231789</c:v>
                </c:pt>
                <c:pt idx="152">
                  <c:v>-25.737318482984517</c:v>
                </c:pt>
                <c:pt idx="153">
                  <c:v>-39.76538595021642</c:v>
                </c:pt>
                <c:pt idx="154">
                  <c:v>-53.377784894321543</c:v>
                </c:pt>
                <c:pt idx="155">
                  <c:v>-57.101380983349792</c:v>
                </c:pt>
                <c:pt idx="156">
                  <c:v>-59.040134358366082</c:v>
                </c:pt>
                <c:pt idx="157">
                  <c:v>-59.79240618987717</c:v>
                </c:pt>
                <c:pt idx="158">
                  <c:v>-57.743846790656356</c:v>
                </c:pt>
                <c:pt idx="159">
                  <c:v>-48.98089137720882</c:v>
                </c:pt>
                <c:pt idx="160">
                  <c:v>-26.771311336206264</c:v>
                </c:pt>
                <c:pt idx="161">
                  <c:v>20.613951788691978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8.0648451066358131</c:v>
                </c:pt>
                <c:pt idx="176">
                  <c:v>-38.854327172246172</c:v>
                </c:pt>
                <c:pt idx="177">
                  <c:v>-56.209258890729394</c:v>
                </c:pt>
                <c:pt idx="178">
                  <c:v>-63.277130993804214</c:v>
                </c:pt>
                <c:pt idx="179">
                  <c:v>-59.829379730616573</c:v>
                </c:pt>
                <c:pt idx="180">
                  <c:v>-63.783689950894505</c:v>
                </c:pt>
                <c:pt idx="181">
                  <c:v>-63.953749114922665</c:v>
                </c:pt>
                <c:pt idx="182">
                  <c:v>-65.794685885302542</c:v>
                </c:pt>
                <c:pt idx="183">
                  <c:v>-64.456419376508123</c:v>
                </c:pt>
                <c:pt idx="184">
                  <c:v>-46.224091427067094</c:v>
                </c:pt>
                <c:pt idx="185">
                  <c:v>13.109159893143492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11.992738741552337</c:v>
                </c:pt>
                <c:pt idx="200">
                  <c:v>-34.543013607507156</c:v>
                </c:pt>
                <c:pt idx="201">
                  <c:v>-54.71845380104255</c:v>
                </c:pt>
                <c:pt idx="202">
                  <c:v>-59.055158350480383</c:v>
                </c:pt>
                <c:pt idx="203">
                  <c:v>-53.736711204198095</c:v>
                </c:pt>
                <c:pt idx="204">
                  <c:v>-55.374152655320074</c:v>
                </c:pt>
                <c:pt idx="205">
                  <c:v>-58.494642479947153</c:v>
                </c:pt>
                <c:pt idx="206">
                  <c:v>-60.369246098800225</c:v>
                </c:pt>
                <c:pt idx="207">
                  <c:v>-39.206150623916194</c:v>
                </c:pt>
                <c:pt idx="208">
                  <c:v>-10.253514817666636</c:v>
                </c:pt>
                <c:pt idx="209">
                  <c:v>17.429115874052098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13.017986995201566</c:v>
                </c:pt>
                <c:pt idx="224">
                  <c:v>-36.938060631814125</c:v>
                </c:pt>
                <c:pt idx="225">
                  <c:v>-53.973988201955287</c:v>
                </c:pt>
                <c:pt idx="226">
                  <c:v>-58.137390729288335</c:v>
                </c:pt>
                <c:pt idx="227">
                  <c:v>-61.291972987630857</c:v>
                </c:pt>
                <c:pt idx="228">
                  <c:v>-71.46510323374018</c:v>
                </c:pt>
                <c:pt idx="229">
                  <c:v>-66.884366507498711</c:v>
                </c:pt>
                <c:pt idx="230">
                  <c:v>-62.729007641523083</c:v>
                </c:pt>
                <c:pt idx="231">
                  <c:v>-44.934103341433399</c:v>
                </c:pt>
                <c:pt idx="232">
                  <c:v>-28.638274176490118</c:v>
                </c:pt>
                <c:pt idx="233">
                  <c:v>17.14605092205403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18.146528407495115</c:v>
                </c:pt>
                <c:pt idx="248">
                  <c:v>12.601213345186112</c:v>
                </c:pt>
                <c:pt idx="249">
                  <c:v>7.4245702172505537</c:v>
                </c:pt>
                <c:pt idx="250">
                  <c:v>4.7538601840541928</c:v>
                </c:pt>
                <c:pt idx="251">
                  <c:v>4.9936135929797798</c:v>
                </c:pt>
                <c:pt idx="252">
                  <c:v>-4.7937382380971201</c:v>
                </c:pt>
                <c:pt idx="253">
                  <c:v>-4.9975519500286767</c:v>
                </c:pt>
                <c:pt idx="254">
                  <c:v>4.770764363515636</c:v>
                </c:pt>
                <c:pt idx="255">
                  <c:v>5.9114329995025843</c:v>
                </c:pt>
                <c:pt idx="256">
                  <c:v>10.935360460253875</c:v>
                </c:pt>
                <c:pt idx="257">
                  <c:v>9.7834728493393275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41.866696185920219</c:v>
                </c:pt>
                <c:pt idx="272">
                  <c:v>11.20518216267874</c:v>
                </c:pt>
                <c:pt idx="273">
                  <c:v>8.3267921113784862</c:v>
                </c:pt>
                <c:pt idx="274">
                  <c:v>5.5661945206627266</c:v>
                </c:pt>
                <c:pt idx="275">
                  <c:v>3.1221452060486055</c:v>
                </c:pt>
                <c:pt idx="276">
                  <c:v>1.1988013749594766</c:v>
                </c:pt>
                <c:pt idx="277">
                  <c:v>2.1871859925701398</c:v>
                </c:pt>
                <c:pt idx="278">
                  <c:v>3.816026212417476</c:v>
                </c:pt>
                <c:pt idx="279">
                  <c:v>5.9129381377895678</c:v>
                </c:pt>
                <c:pt idx="280">
                  <c:v>10.352951910411837</c:v>
                </c:pt>
                <c:pt idx="281">
                  <c:v>10.581440737480774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22.655780256933806</c:v>
                </c:pt>
                <c:pt idx="296">
                  <c:v>10.520645590482943</c:v>
                </c:pt>
                <c:pt idx="297">
                  <c:v>2.2176502088019738</c:v>
                </c:pt>
                <c:pt idx="298">
                  <c:v>-20.233255297513811</c:v>
                </c:pt>
                <c:pt idx="299">
                  <c:v>-44.347673826982032</c:v>
                </c:pt>
                <c:pt idx="300">
                  <c:v>-27.189087677031711</c:v>
                </c:pt>
                <c:pt idx="301">
                  <c:v>-31.683229019368813</c:v>
                </c:pt>
                <c:pt idx="302">
                  <c:v>-10.726494038934069</c:v>
                </c:pt>
                <c:pt idx="303">
                  <c:v>7.3002379529411705</c:v>
                </c:pt>
                <c:pt idx="304">
                  <c:v>6.3842888974635956</c:v>
                </c:pt>
                <c:pt idx="305">
                  <c:v>23.185863297161834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-3.9233173692331769</c:v>
                </c:pt>
                <c:pt idx="320">
                  <c:v>-56.431423034991148</c:v>
                </c:pt>
                <c:pt idx="321">
                  <c:v>-86.510362679644814</c:v>
                </c:pt>
                <c:pt idx="322">
                  <c:v>-26.310230968314141</c:v>
                </c:pt>
                <c:pt idx="323">
                  <c:v>0.58732398685452836</c:v>
                </c:pt>
                <c:pt idx="324">
                  <c:v>-5.8610882265778628</c:v>
                </c:pt>
                <c:pt idx="325">
                  <c:v>-7.7849060495006297</c:v>
                </c:pt>
                <c:pt idx="326">
                  <c:v>-7.7576056571252634</c:v>
                </c:pt>
                <c:pt idx="327">
                  <c:v>-5.1433755202764742</c:v>
                </c:pt>
                <c:pt idx="328">
                  <c:v>1.071115716169847</c:v>
                </c:pt>
                <c:pt idx="329">
                  <c:v>33.95381463513295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24.3354828832076</c:v>
                </c:pt>
                <c:pt idx="344">
                  <c:v>10.812037098395725</c:v>
                </c:pt>
                <c:pt idx="345">
                  <c:v>0.85862793608303412</c:v>
                </c:pt>
                <c:pt idx="346">
                  <c:v>-3.5567345369776908</c:v>
                </c:pt>
                <c:pt idx="347">
                  <c:v>-8.3517805413177175</c:v>
                </c:pt>
                <c:pt idx="348">
                  <c:v>-12.995820007720377</c:v>
                </c:pt>
                <c:pt idx="349">
                  <c:v>-15.219373196094011</c:v>
                </c:pt>
                <c:pt idx="350">
                  <c:v>-16.97484829575103</c:v>
                </c:pt>
                <c:pt idx="351">
                  <c:v>-14.773904755519842</c:v>
                </c:pt>
                <c:pt idx="352">
                  <c:v>-8.1635887548495507</c:v>
                </c:pt>
                <c:pt idx="353">
                  <c:v>22.452236587752839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21.400738716746591</c:v>
                </c:pt>
                <c:pt idx="368">
                  <c:v>4.2436338789277857</c:v>
                </c:pt>
                <c:pt idx="369">
                  <c:v>-7.1025756755959151</c:v>
                </c:pt>
                <c:pt idx="370">
                  <c:v>-12.536342516403655</c:v>
                </c:pt>
                <c:pt idx="371">
                  <c:v>-16.540358502885606</c:v>
                </c:pt>
                <c:pt idx="372">
                  <c:v>-20.751703668452098</c:v>
                </c:pt>
                <c:pt idx="373">
                  <c:v>-21.807872291910485</c:v>
                </c:pt>
                <c:pt idx="374">
                  <c:v>-22.046240738619417</c:v>
                </c:pt>
                <c:pt idx="375">
                  <c:v>-20.355109536836647</c:v>
                </c:pt>
                <c:pt idx="376">
                  <c:v>-10.623024425808856</c:v>
                </c:pt>
                <c:pt idx="377">
                  <c:v>21.774301286563215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12.874441678775304</c:v>
                </c:pt>
                <c:pt idx="392">
                  <c:v>-3.3646071526131798</c:v>
                </c:pt>
                <c:pt idx="393">
                  <c:v>-11.699927660638764</c:v>
                </c:pt>
                <c:pt idx="394">
                  <c:v>-17.612881383045266</c:v>
                </c:pt>
                <c:pt idx="395">
                  <c:v>-22.194072711958768</c:v>
                </c:pt>
                <c:pt idx="396">
                  <c:v>-26.100887178130353</c:v>
                </c:pt>
                <c:pt idx="397">
                  <c:v>-27.323140893082115</c:v>
                </c:pt>
                <c:pt idx="398">
                  <c:v>-29.574765937237583</c:v>
                </c:pt>
                <c:pt idx="399">
                  <c:v>-26.50624719224345</c:v>
                </c:pt>
                <c:pt idx="400">
                  <c:v>-15.809618297383329</c:v>
                </c:pt>
                <c:pt idx="401">
                  <c:v>26.657253551407354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16.666666666666668</c:v>
                </c:pt>
                <c:pt idx="415">
                  <c:v>18.103638266563603</c:v>
                </c:pt>
                <c:pt idx="416">
                  <c:v>-9.9066392540653201</c:v>
                </c:pt>
                <c:pt idx="417">
                  <c:v>-18.139387364281578</c:v>
                </c:pt>
                <c:pt idx="418">
                  <c:v>-20.481435915812824</c:v>
                </c:pt>
                <c:pt idx="419">
                  <c:v>-21.51120447347779</c:v>
                </c:pt>
                <c:pt idx="420">
                  <c:v>-30.368698965257426</c:v>
                </c:pt>
                <c:pt idx="421">
                  <c:v>-34.816143770258577</c:v>
                </c:pt>
                <c:pt idx="422">
                  <c:v>-36.108955977487177</c:v>
                </c:pt>
                <c:pt idx="423">
                  <c:v>-27.259661484015407</c:v>
                </c:pt>
                <c:pt idx="424">
                  <c:v>-4.7282576721129503</c:v>
                </c:pt>
                <c:pt idx="425">
                  <c:v>25.675724266887425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26.251738126093869</c:v>
                </c:pt>
                <c:pt idx="440">
                  <c:v>8.5480890991123228</c:v>
                </c:pt>
                <c:pt idx="441">
                  <c:v>5.4147251089567341</c:v>
                </c:pt>
                <c:pt idx="442">
                  <c:v>3.4871939416262934</c:v>
                </c:pt>
                <c:pt idx="443">
                  <c:v>-2.7939471863947118</c:v>
                </c:pt>
                <c:pt idx="444">
                  <c:v>4.1892650425280422</c:v>
                </c:pt>
                <c:pt idx="445">
                  <c:v>2.2895790127227826</c:v>
                </c:pt>
                <c:pt idx="446">
                  <c:v>5.3048978216794609</c:v>
                </c:pt>
                <c:pt idx="447">
                  <c:v>7.6190416664264786</c:v>
                </c:pt>
                <c:pt idx="448">
                  <c:v>10.606447037757876</c:v>
                </c:pt>
                <c:pt idx="449">
                  <c:v>15.15530513617813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13.632445601590808</c:v>
                </c:pt>
                <c:pt idx="463">
                  <c:v>18.272109766573116</c:v>
                </c:pt>
                <c:pt idx="464">
                  <c:v>5.7765467332701492</c:v>
                </c:pt>
                <c:pt idx="465">
                  <c:v>9.5908468046387654</c:v>
                </c:pt>
                <c:pt idx="466">
                  <c:v>6.2279225826728704</c:v>
                </c:pt>
                <c:pt idx="467">
                  <c:v>4.3735593089425215</c:v>
                </c:pt>
                <c:pt idx="468">
                  <c:v>4.0460654845561619</c:v>
                </c:pt>
                <c:pt idx="469">
                  <c:v>3.0667806850927537</c:v>
                </c:pt>
                <c:pt idx="470">
                  <c:v>3.5896188056799869</c:v>
                </c:pt>
                <c:pt idx="471">
                  <c:v>3.8846113209664579</c:v>
                </c:pt>
                <c:pt idx="472">
                  <c:v>6.26226515877108</c:v>
                </c:pt>
                <c:pt idx="473">
                  <c:v>14.736750184399909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16.666666666666668</c:v>
                </c:pt>
                <c:pt idx="487">
                  <c:v>9.923577054679031</c:v>
                </c:pt>
                <c:pt idx="488">
                  <c:v>-11.900298522394982</c:v>
                </c:pt>
                <c:pt idx="489">
                  <c:v>-18.132263826044493</c:v>
                </c:pt>
                <c:pt idx="490">
                  <c:v>-21.418977884254389</c:v>
                </c:pt>
                <c:pt idx="491">
                  <c:v>-28.067153416860474</c:v>
                </c:pt>
                <c:pt idx="492">
                  <c:v>-34.568513719807051</c:v>
                </c:pt>
                <c:pt idx="493">
                  <c:v>-35.490607624650387</c:v>
                </c:pt>
                <c:pt idx="494">
                  <c:v>-33.235620289272823</c:v>
                </c:pt>
                <c:pt idx="495">
                  <c:v>-32.003402977305676</c:v>
                </c:pt>
                <c:pt idx="496">
                  <c:v>-22.18377109105769</c:v>
                </c:pt>
                <c:pt idx="497">
                  <c:v>12.057359620592985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11.929147509739991</c:v>
                </c:pt>
                <c:pt idx="511">
                  <c:v>3.9511912084378573</c:v>
                </c:pt>
                <c:pt idx="512">
                  <c:v>-13.362223183973327</c:v>
                </c:pt>
                <c:pt idx="513">
                  <c:v>-17.844660442631852</c:v>
                </c:pt>
                <c:pt idx="514">
                  <c:v>-12.126571837529923</c:v>
                </c:pt>
                <c:pt idx="515">
                  <c:v>-21.95241183056169</c:v>
                </c:pt>
                <c:pt idx="516">
                  <c:v>-38.980638115741385</c:v>
                </c:pt>
                <c:pt idx="517">
                  <c:v>-12.680521575291005</c:v>
                </c:pt>
                <c:pt idx="518">
                  <c:v>-20.141878349763264</c:v>
                </c:pt>
                <c:pt idx="519">
                  <c:v>-32.019487884835208</c:v>
                </c:pt>
                <c:pt idx="520">
                  <c:v>-21.062132714582038</c:v>
                </c:pt>
                <c:pt idx="521">
                  <c:v>15.029724883639654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9.4841221378950671</c:v>
                </c:pt>
                <c:pt idx="535">
                  <c:v>-3.9779280111573577E-2</c:v>
                </c:pt>
                <c:pt idx="536">
                  <c:v>-23.7237075457606</c:v>
                </c:pt>
                <c:pt idx="537">
                  <c:v>-31.796187983122291</c:v>
                </c:pt>
                <c:pt idx="538">
                  <c:v>-33.743249015580695</c:v>
                </c:pt>
                <c:pt idx="539">
                  <c:v>-43.83122430555968</c:v>
                </c:pt>
                <c:pt idx="540">
                  <c:v>-47.419505424112096</c:v>
                </c:pt>
                <c:pt idx="541">
                  <c:v>-44.647869280609939</c:v>
                </c:pt>
                <c:pt idx="542">
                  <c:v>-40.58632602028473</c:v>
                </c:pt>
                <c:pt idx="543">
                  <c:v>-37.991910664990485</c:v>
                </c:pt>
                <c:pt idx="544">
                  <c:v>-29.41927782285785</c:v>
                </c:pt>
                <c:pt idx="545">
                  <c:v>9.5833438121346948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6.8294304067976919</c:v>
                </c:pt>
                <c:pt idx="559">
                  <c:v>5.5229526766488952</c:v>
                </c:pt>
                <c:pt idx="560">
                  <c:v>-21.903313991987734</c:v>
                </c:pt>
                <c:pt idx="561">
                  <c:v>-27.830962377541983</c:v>
                </c:pt>
                <c:pt idx="562">
                  <c:v>-28.139219356996438</c:v>
                </c:pt>
                <c:pt idx="563">
                  <c:v>-33.510579010929888</c:v>
                </c:pt>
                <c:pt idx="564">
                  <c:v>-32.561364825467081</c:v>
                </c:pt>
                <c:pt idx="565">
                  <c:v>-39.075019163099057</c:v>
                </c:pt>
                <c:pt idx="566">
                  <c:v>-36.046175065626727</c:v>
                </c:pt>
                <c:pt idx="567">
                  <c:v>-30.78247959121461</c:v>
                </c:pt>
                <c:pt idx="568">
                  <c:v>-21.83398974110624</c:v>
                </c:pt>
                <c:pt idx="569">
                  <c:v>12.569053709158036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8.6383702648296321</c:v>
                </c:pt>
                <c:pt idx="583">
                  <c:v>0.42271838744624546</c:v>
                </c:pt>
                <c:pt idx="584">
                  <c:v>-23.230630797172392</c:v>
                </c:pt>
                <c:pt idx="585">
                  <c:v>-32.135157182385001</c:v>
                </c:pt>
                <c:pt idx="586">
                  <c:v>-35.497797833741821</c:v>
                </c:pt>
                <c:pt idx="587">
                  <c:v>-44.498333328182547</c:v>
                </c:pt>
                <c:pt idx="588">
                  <c:v>-47.819995878471651</c:v>
                </c:pt>
                <c:pt idx="589">
                  <c:v>-47.66972796892383</c:v>
                </c:pt>
                <c:pt idx="590">
                  <c:v>-48.517494450146955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68896"/>
        <c:axId val="109171072"/>
      </c:lineChart>
      <c:catAx>
        <c:axId val="1091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7107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17107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68896"/>
        <c:crosses val="autoZero"/>
        <c:crossBetween val="between"/>
        <c:majorUnit val="20"/>
      </c:valAx>
      <c:valAx>
        <c:axId val="10917299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174784"/>
        <c:crosses val="max"/>
        <c:crossBetween val="between"/>
        <c:majorUnit val="1"/>
      </c:valAx>
      <c:catAx>
        <c:axId val="10917478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917299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2/1/2020</c:v>
                </c:pt>
                <c:pt idx="1">
                  <c:v>2/2/2020</c:v>
                </c:pt>
                <c:pt idx="2">
                  <c:v>2/3/2020</c:v>
                </c:pt>
                <c:pt idx="3">
                  <c:v>2/4/2020</c:v>
                </c:pt>
                <c:pt idx="4">
                  <c:v>2/5/2020</c:v>
                </c:pt>
                <c:pt idx="5">
                  <c:v>2/6/2020</c:v>
                </c:pt>
                <c:pt idx="6">
                  <c:v>2/7/2020</c:v>
                </c:pt>
                <c:pt idx="7">
                  <c:v>2/8/2020</c:v>
                </c:pt>
                <c:pt idx="8">
                  <c:v>2/9/2020</c:v>
                </c:pt>
                <c:pt idx="9">
                  <c:v>2/10/2020</c:v>
                </c:pt>
                <c:pt idx="10">
                  <c:v>2/11/2020</c:v>
                </c:pt>
                <c:pt idx="11">
                  <c:v>2/12/2020</c:v>
                </c:pt>
                <c:pt idx="12">
                  <c:v>2/13/2020</c:v>
                </c:pt>
                <c:pt idx="13">
                  <c:v>2/14/2020</c:v>
                </c:pt>
                <c:pt idx="14">
                  <c:v>2/15/2020</c:v>
                </c:pt>
                <c:pt idx="15">
                  <c:v>2/16/2020</c:v>
                </c:pt>
                <c:pt idx="16">
                  <c:v>2/17/2020</c:v>
                </c:pt>
                <c:pt idx="17">
                  <c:v>2/18/2020</c:v>
                </c:pt>
                <c:pt idx="18">
                  <c:v>2/19/2020</c:v>
                </c:pt>
                <c:pt idx="19">
                  <c:v>2/20/2020</c:v>
                </c:pt>
                <c:pt idx="20">
                  <c:v>2/21/2020</c:v>
                </c:pt>
                <c:pt idx="21">
                  <c:v>2/22/2020</c:v>
                </c:pt>
                <c:pt idx="22">
                  <c:v>2/23/2020</c:v>
                </c:pt>
                <c:pt idx="23">
                  <c:v>2/24/2020</c:v>
                </c:pt>
                <c:pt idx="24">
                  <c:v>2/25/2020</c:v>
                </c:pt>
                <c:pt idx="25">
                  <c:v>2/26/2020</c:v>
                </c:pt>
                <c:pt idx="26">
                  <c:v>2/27/2020</c:v>
                </c:pt>
                <c:pt idx="27">
                  <c:v>2/28/2020</c:v>
                </c:pt>
                <c:pt idx="28">
                  <c:v>2/29/2020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3.9353333333333333</c:v>
                </c:pt>
                <c:pt idx="1">
                  <c:v>4.1597</c:v>
                </c:pt>
                <c:pt idx="2">
                  <c:v>3.9392166666666659</c:v>
                </c:pt>
                <c:pt idx="3">
                  <c:v>1.7252333333333327</c:v>
                </c:pt>
                <c:pt idx="4">
                  <c:v>4.2001499999999989</c:v>
                </c:pt>
                <c:pt idx="5">
                  <c:v>3.2536000000000005</c:v>
                </c:pt>
                <c:pt idx="6">
                  <c:v>4.1120999999999999</c:v>
                </c:pt>
                <c:pt idx="7">
                  <c:v>4.2425333333333324</c:v>
                </c:pt>
                <c:pt idx="8">
                  <c:v>4.0310833333333331</c:v>
                </c:pt>
                <c:pt idx="9">
                  <c:v>4.1426666666666661</c:v>
                </c:pt>
                <c:pt idx="10">
                  <c:v>1.6060500000000002</c:v>
                </c:pt>
                <c:pt idx="11">
                  <c:v>1.792049999999999</c:v>
                </c:pt>
                <c:pt idx="12">
                  <c:v>2.7608666666666668</c:v>
                </c:pt>
                <c:pt idx="13">
                  <c:v>4.711033333333333</c:v>
                </c:pt>
                <c:pt idx="14">
                  <c:v>4.9568666666666656</c:v>
                </c:pt>
                <c:pt idx="15">
                  <c:v>5.0025333333333357</c:v>
                </c:pt>
                <c:pt idx="16">
                  <c:v>4.9662833333333332</c:v>
                </c:pt>
                <c:pt idx="17">
                  <c:v>4.6644333333333314</c:v>
                </c:pt>
                <c:pt idx="18">
                  <c:v>1.6925333333333334</c:v>
                </c:pt>
                <c:pt idx="19">
                  <c:v>1.4050999999999996</c:v>
                </c:pt>
                <c:pt idx="20">
                  <c:v>4.4983499999999985</c:v>
                </c:pt>
                <c:pt idx="21">
                  <c:v>4.1310499999999992</c:v>
                </c:pt>
                <c:pt idx="22">
                  <c:v>4.6048833333333326</c:v>
                </c:pt>
                <c:pt idx="23">
                  <c:v>4.1977500000000001</c:v>
                </c:pt>
                <c:pt idx="24">
                  <c:v>3.3335000000000004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2/1/2020</c:v>
                </c:pt>
                <c:pt idx="1">
                  <c:v>2/2/2020</c:v>
                </c:pt>
                <c:pt idx="2">
                  <c:v>2/3/2020</c:v>
                </c:pt>
                <c:pt idx="3">
                  <c:v>2/4/2020</c:v>
                </c:pt>
                <c:pt idx="4">
                  <c:v>2/5/2020</c:v>
                </c:pt>
                <c:pt idx="5">
                  <c:v>2/6/2020</c:v>
                </c:pt>
                <c:pt idx="6">
                  <c:v>2/7/2020</c:v>
                </c:pt>
                <c:pt idx="7">
                  <c:v>2/8/2020</c:v>
                </c:pt>
                <c:pt idx="8">
                  <c:v>2/9/2020</c:v>
                </c:pt>
                <c:pt idx="9">
                  <c:v>2/10/2020</c:v>
                </c:pt>
                <c:pt idx="10">
                  <c:v>2/11/2020</c:v>
                </c:pt>
                <c:pt idx="11">
                  <c:v>2/12/2020</c:v>
                </c:pt>
                <c:pt idx="12">
                  <c:v>2/13/2020</c:v>
                </c:pt>
                <c:pt idx="13">
                  <c:v>2/14/2020</c:v>
                </c:pt>
                <c:pt idx="14">
                  <c:v>2/15/2020</c:v>
                </c:pt>
                <c:pt idx="15">
                  <c:v>2/16/2020</c:v>
                </c:pt>
                <c:pt idx="16">
                  <c:v>2/17/2020</c:v>
                </c:pt>
                <c:pt idx="17">
                  <c:v>2/18/2020</c:v>
                </c:pt>
                <c:pt idx="18">
                  <c:v>2/19/2020</c:v>
                </c:pt>
                <c:pt idx="19">
                  <c:v>2/20/2020</c:v>
                </c:pt>
                <c:pt idx="20">
                  <c:v>2/21/2020</c:v>
                </c:pt>
                <c:pt idx="21">
                  <c:v>2/22/2020</c:v>
                </c:pt>
                <c:pt idx="22">
                  <c:v>2/23/2020</c:v>
                </c:pt>
                <c:pt idx="23">
                  <c:v>2/24/2020</c:v>
                </c:pt>
                <c:pt idx="24">
                  <c:v>2/25/2020</c:v>
                </c:pt>
                <c:pt idx="25">
                  <c:v>2/26/2020</c:v>
                </c:pt>
                <c:pt idx="26">
                  <c:v>2/27/2020</c:v>
                </c:pt>
                <c:pt idx="27">
                  <c:v>2/28/2020</c:v>
                </c:pt>
                <c:pt idx="28">
                  <c:v>2/29/2020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5.8920833333333329</c:v>
                </c:pt>
                <c:pt idx="1">
                  <c:v>6.6149000000000004</c:v>
                </c:pt>
                <c:pt idx="2">
                  <c:v>5.7049166666666675</c:v>
                </c:pt>
                <c:pt idx="3">
                  <c:v>0.21558333333333327</c:v>
                </c:pt>
                <c:pt idx="4">
                  <c:v>6.0262499999999992</c:v>
                </c:pt>
                <c:pt idx="5">
                  <c:v>2.985100000000001</c:v>
                </c:pt>
                <c:pt idx="6">
                  <c:v>5.599199999999998</c:v>
                </c:pt>
                <c:pt idx="7">
                  <c:v>6.1776333333333353</c:v>
                </c:pt>
                <c:pt idx="8">
                  <c:v>5.126566666666668</c:v>
                </c:pt>
                <c:pt idx="9">
                  <c:v>5.2842833333333328</c:v>
                </c:pt>
                <c:pt idx="10">
                  <c:v>0.17854999999999999</c:v>
                </c:pt>
                <c:pt idx="11">
                  <c:v>8.086666666666667E-2</c:v>
                </c:pt>
                <c:pt idx="12">
                  <c:v>1.2647500000000003</c:v>
                </c:pt>
                <c:pt idx="13">
                  <c:v>7.0701166666666655</c:v>
                </c:pt>
                <c:pt idx="14">
                  <c:v>8.344949999999999</c:v>
                </c:pt>
                <c:pt idx="15">
                  <c:v>8.0043166666666643</c:v>
                </c:pt>
                <c:pt idx="16">
                  <c:v>7.7173166666666688</c:v>
                </c:pt>
                <c:pt idx="17">
                  <c:v>6.4129666666666703</c:v>
                </c:pt>
                <c:pt idx="18">
                  <c:v>0.21688333333333332</c:v>
                </c:pt>
                <c:pt idx="19">
                  <c:v>0.54401666666666659</c:v>
                </c:pt>
                <c:pt idx="20">
                  <c:v>5.5141000000000018</c:v>
                </c:pt>
                <c:pt idx="21">
                  <c:v>4.0121166666666666</c:v>
                </c:pt>
                <c:pt idx="22">
                  <c:v>5.8357166666666664</c:v>
                </c:pt>
                <c:pt idx="23">
                  <c:v>4.4271333333333329</c:v>
                </c:pt>
                <c:pt idx="24">
                  <c:v>3.4361000000000002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9"/>
                <c:pt idx="0">
                  <c:v>2/1/2020</c:v>
                </c:pt>
                <c:pt idx="1">
                  <c:v>2/2/2020</c:v>
                </c:pt>
                <c:pt idx="2">
                  <c:v>2/3/2020</c:v>
                </c:pt>
                <c:pt idx="3">
                  <c:v>2/4/2020</c:v>
                </c:pt>
                <c:pt idx="4">
                  <c:v>2/5/2020</c:v>
                </c:pt>
                <c:pt idx="5">
                  <c:v>2/6/2020</c:v>
                </c:pt>
                <c:pt idx="6">
                  <c:v>2/7/2020</c:v>
                </c:pt>
                <c:pt idx="7">
                  <c:v>2/8/2020</c:v>
                </c:pt>
                <c:pt idx="8">
                  <c:v>2/9/2020</c:v>
                </c:pt>
                <c:pt idx="9">
                  <c:v>2/10/2020</c:v>
                </c:pt>
                <c:pt idx="10">
                  <c:v>2/11/2020</c:v>
                </c:pt>
                <c:pt idx="11">
                  <c:v>2/12/2020</c:v>
                </c:pt>
                <c:pt idx="12">
                  <c:v>2/13/2020</c:v>
                </c:pt>
                <c:pt idx="13">
                  <c:v>2/14/2020</c:v>
                </c:pt>
                <c:pt idx="14">
                  <c:v>2/15/2020</c:v>
                </c:pt>
                <c:pt idx="15">
                  <c:v>2/16/2020</c:v>
                </c:pt>
                <c:pt idx="16">
                  <c:v>2/17/2020</c:v>
                </c:pt>
                <c:pt idx="17">
                  <c:v>2/18/2020</c:v>
                </c:pt>
                <c:pt idx="18">
                  <c:v>2/19/2020</c:v>
                </c:pt>
                <c:pt idx="19">
                  <c:v>2/20/2020</c:v>
                </c:pt>
                <c:pt idx="20">
                  <c:v>2/21/2020</c:v>
                </c:pt>
                <c:pt idx="21">
                  <c:v>2/22/2020</c:v>
                </c:pt>
                <c:pt idx="22">
                  <c:v>2/23/2020</c:v>
                </c:pt>
                <c:pt idx="23">
                  <c:v>2/24/2020</c:v>
                </c:pt>
                <c:pt idx="24">
                  <c:v>2/25/2020</c:v>
                </c:pt>
                <c:pt idx="25">
                  <c:v>2/26/2020</c:v>
                </c:pt>
                <c:pt idx="26">
                  <c:v>2/27/2020</c:v>
                </c:pt>
                <c:pt idx="27">
                  <c:v>2/28/2020</c:v>
                </c:pt>
                <c:pt idx="28">
                  <c:v>2/29/2020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0.96864999999999968</c:v>
                </c:pt>
                <c:pt idx="1">
                  <c:v>0.81976666666666675</c:v>
                </c:pt>
                <c:pt idx="2">
                  <c:v>1.0072500000000004</c:v>
                </c:pt>
                <c:pt idx="3">
                  <c:v>1.6438000000000004</c:v>
                </c:pt>
                <c:pt idx="4">
                  <c:v>0.99841666666666684</c:v>
                </c:pt>
                <c:pt idx="5">
                  <c:v>1.6453333333333333</c:v>
                </c:pt>
                <c:pt idx="6">
                  <c:v>1.0418500000000002</c:v>
                </c:pt>
                <c:pt idx="7">
                  <c:v>0.95036666666666625</c:v>
                </c:pt>
                <c:pt idx="8">
                  <c:v>1.181716666666667</c:v>
                </c:pt>
                <c:pt idx="9">
                  <c:v>1.1398333333333333</c:v>
                </c:pt>
                <c:pt idx="10">
                  <c:v>1.505083333333334</c:v>
                </c:pt>
                <c:pt idx="11">
                  <c:v>1.7831833333333325</c:v>
                </c:pt>
                <c:pt idx="12">
                  <c:v>1.9257666666666664</c:v>
                </c:pt>
                <c:pt idx="13">
                  <c:v>0.95394999999999985</c:v>
                </c:pt>
                <c:pt idx="14">
                  <c:v>0.70548333333333346</c:v>
                </c:pt>
                <c:pt idx="15">
                  <c:v>0.77299999999999969</c:v>
                </c:pt>
                <c:pt idx="16">
                  <c:v>0.81481666666666697</c:v>
                </c:pt>
                <c:pt idx="17">
                  <c:v>1.0084166666666665</c:v>
                </c:pt>
                <c:pt idx="18">
                  <c:v>1.5748166666666663</c:v>
                </c:pt>
                <c:pt idx="19">
                  <c:v>1.2017333333333335</c:v>
                </c:pt>
                <c:pt idx="20">
                  <c:v>1.3900999999999997</c:v>
                </c:pt>
                <c:pt idx="21">
                  <c:v>1.9389666666666656</c:v>
                </c:pt>
                <c:pt idx="22">
                  <c:v>1.1967833333333331</c:v>
                </c:pt>
                <c:pt idx="23">
                  <c:v>1.6048166666666666</c:v>
                </c:pt>
                <c:pt idx="24">
                  <c:v>1.134033333333333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64512"/>
        <c:axId val="109670784"/>
      </c:barChart>
      <c:catAx>
        <c:axId val="1096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70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67078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645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22.666666666666668</c:v>
                </c:pt>
                <c:pt idx="1">
                  <c:v>20.333333333333332</c:v>
                </c:pt>
                <c:pt idx="2">
                  <c:v>18.333333333333332</c:v>
                </c:pt>
                <c:pt idx="3">
                  <c:v>14</c:v>
                </c:pt>
                <c:pt idx="4">
                  <c:v>14.166666666666666</c:v>
                </c:pt>
                <c:pt idx="5">
                  <c:v>14.5</c:v>
                </c:pt>
                <c:pt idx="6">
                  <c:v>14.166666666666666</c:v>
                </c:pt>
                <c:pt idx="7">
                  <c:v>13.666666666666666</c:v>
                </c:pt>
                <c:pt idx="8">
                  <c:v>12.666666666666666</c:v>
                </c:pt>
                <c:pt idx="9">
                  <c:v>13.833333333333334</c:v>
                </c:pt>
                <c:pt idx="10">
                  <c:v>15.5</c:v>
                </c:pt>
                <c:pt idx="11">
                  <c:v>24.166666666666668</c:v>
                </c:pt>
                <c:pt idx="12">
                  <c:v>22.666666666666668</c:v>
                </c:pt>
                <c:pt idx="13">
                  <c:v>12.333333333333334</c:v>
                </c:pt>
                <c:pt idx="14">
                  <c:v>7.833333333333333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9.8333333333333339</c:v>
                </c:pt>
                <c:pt idx="1">
                  <c:v>6.666666666666667</c:v>
                </c:pt>
                <c:pt idx="2">
                  <c:v>5.5</c:v>
                </c:pt>
                <c:pt idx="3">
                  <c:v>4.833333333333333</c:v>
                </c:pt>
                <c:pt idx="4">
                  <c:v>6.5</c:v>
                </c:pt>
                <c:pt idx="5">
                  <c:v>5.5</c:v>
                </c:pt>
                <c:pt idx="6">
                  <c:v>7.333333333333333</c:v>
                </c:pt>
                <c:pt idx="7">
                  <c:v>7.166666666666667</c:v>
                </c:pt>
                <c:pt idx="8">
                  <c:v>11.666666666666666</c:v>
                </c:pt>
                <c:pt idx="9">
                  <c:v>12.666666666666666</c:v>
                </c:pt>
                <c:pt idx="10">
                  <c:v>14.333333333333334</c:v>
                </c:pt>
                <c:pt idx="11">
                  <c:v>16.333333333333332</c:v>
                </c:pt>
                <c:pt idx="12">
                  <c:v>21.5</c:v>
                </c:pt>
                <c:pt idx="13">
                  <c:v>19.166666666666668</c:v>
                </c:pt>
                <c:pt idx="14">
                  <c:v>18.166666666666668</c:v>
                </c:pt>
                <c:pt idx="15">
                  <c:v>7.833333333333333</c:v>
                </c:pt>
                <c:pt idx="16">
                  <c:v>7.666666666666667</c:v>
                </c:pt>
                <c:pt idx="17">
                  <c:v>12.666666666666666</c:v>
                </c:pt>
                <c:pt idx="18">
                  <c:v>6.833333333333333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05696"/>
        <c:axId val="10940761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54</c:v>
                </c:pt>
                <c:pt idx="1">
                  <c:v>92.666666666666671</c:v>
                </c:pt>
                <c:pt idx="2">
                  <c:v>49.166666666666664</c:v>
                </c:pt>
                <c:pt idx="3">
                  <c:v>17.666666666666668</c:v>
                </c:pt>
                <c:pt idx="4">
                  <c:v>11.333333333333334</c:v>
                </c:pt>
                <c:pt idx="5">
                  <c:v>8.3333333333333339</c:v>
                </c:pt>
                <c:pt idx="6">
                  <c:v>5.333333333333333</c:v>
                </c:pt>
                <c:pt idx="7">
                  <c:v>1.6666666666666667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6176"/>
        <c:axId val="109427712"/>
      </c:areaChart>
      <c:catAx>
        <c:axId val="10940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7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076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5696"/>
        <c:crosses val="autoZero"/>
        <c:crossBetween val="midCat"/>
      </c:valAx>
      <c:catAx>
        <c:axId val="10942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427712"/>
        <c:crosses val="autoZero"/>
        <c:auto val="0"/>
        <c:lblAlgn val="ctr"/>
        <c:lblOffset val="100"/>
        <c:noMultiLvlLbl val="0"/>
      </c:catAx>
      <c:valAx>
        <c:axId val="1094277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2617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78</c:v>
                </c:pt>
                <c:pt idx="6">
                  <c:v>202</c:v>
                </c:pt>
                <c:pt idx="7">
                  <c:v>195.66666666666666</c:v>
                </c:pt>
                <c:pt idx="8">
                  <c:v>105.16666666666667</c:v>
                </c:pt>
                <c:pt idx="9">
                  <c:v>9.3333333333333339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13728"/>
        <c:axId val="109520000"/>
      </c:areaChart>
      <c:catAx>
        <c:axId val="1095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520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137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696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2020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2020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2020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43862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2020</v>
      </c>
      <c r="G6" s="45"/>
      <c r="H6" s="45"/>
      <c r="I6" s="45"/>
      <c r="J6" s="46"/>
      <c r="K6" s="144">
        <f>YEAR(B6)</f>
        <v>2020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43862</v>
      </c>
      <c r="C22" s="9">
        <f>IF(B22="","",B22+TIMEVALUE("0:10"))</f>
        <v>43862.006944444445</v>
      </c>
      <c r="D22" s="27">
        <v>0</v>
      </c>
      <c r="E22" s="27">
        <v>0</v>
      </c>
      <c r="F22" s="27">
        <v>0</v>
      </c>
      <c r="G22" s="2">
        <v>7.5</v>
      </c>
      <c r="H22" s="27">
        <v>81</v>
      </c>
      <c r="I22" s="2">
        <v>0</v>
      </c>
      <c r="J22" s="29">
        <v>0</v>
      </c>
      <c r="K22" s="28">
        <v>0</v>
      </c>
      <c r="L22" s="29">
        <v>0</v>
      </c>
      <c r="M22" s="28">
        <v>937.9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43862.006944444445</v>
      </c>
      <c r="C23" s="9">
        <f t="shared" ref="C23:C86" si="1">IF(B23="","",B23+TIMEVALUE("0:10"))</f>
        <v>43862.013888888891</v>
      </c>
      <c r="D23" s="27">
        <v>0</v>
      </c>
      <c r="E23" s="27">
        <v>0</v>
      </c>
      <c r="F23" s="27">
        <v>0</v>
      </c>
      <c r="G23" s="2">
        <v>7.7</v>
      </c>
      <c r="H23" s="27">
        <v>80.2</v>
      </c>
      <c r="I23" s="2">
        <v>0</v>
      </c>
      <c r="J23" s="2">
        <v>1.1000000000000001</v>
      </c>
      <c r="K23" s="27">
        <v>312.89999999999998</v>
      </c>
      <c r="L23" s="2">
        <v>0</v>
      </c>
      <c r="M23" s="27">
        <v>937.5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43862.013888888891</v>
      </c>
      <c r="C24" s="9">
        <f t="shared" si="1"/>
        <v>43862.020833333336</v>
      </c>
      <c r="D24" s="27">
        <v>0</v>
      </c>
      <c r="E24" s="27">
        <v>0</v>
      </c>
      <c r="F24" s="27">
        <v>0</v>
      </c>
      <c r="G24" s="2">
        <v>7.9</v>
      </c>
      <c r="H24" s="27">
        <v>76.7</v>
      </c>
      <c r="I24" s="2">
        <v>0.9</v>
      </c>
      <c r="J24" s="2">
        <v>1.6</v>
      </c>
      <c r="K24" s="27">
        <v>244.5</v>
      </c>
      <c r="L24" s="2">
        <v>16.8</v>
      </c>
      <c r="M24" s="27">
        <v>937.2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43862.020833333336</v>
      </c>
      <c r="C25" s="9">
        <f t="shared" si="1"/>
        <v>43862.027777777781</v>
      </c>
      <c r="D25" s="27">
        <v>0</v>
      </c>
      <c r="E25" s="27">
        <v>0</v>
      </c>
      <c r="F25" s="27">
        <v>0</v>
      </c>
      <c r="G25" s="2">
        <v>7.7</v>
      </c>
      <c r="H25" s="27">
        <v>76.900000000000006</v>
      </c>
      <c r="I25" s="2">
        <v>0.8</v>
      </c>
      <c r="J25" s="2">
        <v>1.6</v>
      </c>
      <c r="K25" s="27">
        <v>239</v>
      </c>
      <c r="L25" s="2">
        <v>0.7</v>
      </c>
      <c r="M25" s="27">
        <v>937.1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43862.027777777781</v>
      </c>
      <c r="C26" s="9">
        <f t="shared" si="1"/>
        <v>43862.034722222226</v>
      </c>
      <c r="D26" s="27">
        <v>0</v>
      </c>
      <c r="E26" s="27">
        <v>0</v>
      </c>
      <c r="F26" s="27">
        <v>0</v>
      </c>
      <c r="G26" s="2">
        <v>8.1999999999999993</v>
      </c>
      <c r="H26" s="27">
        <v>72.3</v>
      </c>
      <c r="I26" s="2">
        <v>1.1000000000000001</v>
      </c>
      <c r="J26" s="2">
        <v>2.1</v>
      </c>
      <c r="K26" s="27">
        <v>237.4</v>
      </c>
      <c r="L26" s="2">
        <v>0.2</v>
      </c>
      <c r="M26" s="27">
        <v>937.1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43862.034722222226</v>
      </c>
      <c r="C27" s="9">
        <f t="shared" si="1"/>
        <v>43862.041666666672</v>
      </c>
      <c r="D27" s="27">
        <v>0</v>
      </c>
      <c r="E27" s="27">
        <v>0</v>
      </c>
      <c r="F27" s="27">
        <v>0</v>
      </c>
      <c r="G27" s="2">
        <v>8.6</v>
      </c>
      <c r="H27" s="27">
        <v>69.3</v>
      </c>
      <c r="I27" s="2">
        <v>1.3</v>
      </c>
      <c r="J27" s="2">
        <v>1.9</v>
      </c>
      <c r="K27" s="27">
        <v>236.3</v>
      </c>
      <c r="L27" s="2">
        <v>1.7</v>
      </c>
      <c r="M27" s="27">
        <v>937.2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43862.041666666672</v>
      </c>
      <c r="C28" s="9">
        <f t="shared" si="1"/>
        <v>43862.048611111117</v>
      </c>
      <c r="D28" s="27">
        <v>0</v>
      </c>
      <c r="E28" s="27">
        <v>0</v>
      </c>
      <c r="F28" s="27">
        <v>0</v>
      </c>
      <c r="G28" s="2">
        <v>8.6</v>
      </c>
      <c r="H28" s="27">
        <v>67.099999999999994</v>
      </c>
      <c r="I28" s="2">
        <v>0.7</v>
      </c>
      <c r="J28" s="2">
        <v>1.9</v>
      </c>
      <c r="K28" s="27">
        <v>206.5</v>
      </c>
      <c r="L28" s="2">
        <v>6.2</v>
      </c>
      <c r="M28" s="27">
        <v>937.3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43862.048611111117</v>
      </c>
      <c r="C29" s="9">
        <f t="shared" si="1"/>
        <v>43862.055555555562</v>
      </c>
      <c r="D29" s="27">
        <v>0</v>
      </c>
      <c r="E29" s="27">
        <v>0</v>
      </c>
      <c r="F29" s="27">
        <v>0</v>
      </c>
      <c r="G29" s="2">
        <v>8.1999999999999993</v>
      </c>
      <c r="H29" s="27">
        <v>70.3</v>
      </c>
      <c r="I29" s="2">
        <v>0.1</v>
      </c>
      <c r="J29" s="2">
        <v>1.1000000000000001</v>
      </c>
      <c r="K29" s="27">
        <v>201.1</v>
      </c>
      <c r="L29" s="2">
        <v>0</v>
      </c>
      <c r="M29" s="27">
        <v>937.4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43862.055555555562</v>
      </c>
      <c r="C30" s="9">
        <f t="shared" si="1"/>
        <v>43862.062500000007</v>
      </c>
      <c r="D30" s="27">
        <v>0</v>
      </c>
      <c r="E30" s="27">
        <v>0</v>
      </c>
      <c r="F30" s="27">
        <v>0</v>
      </c>
      <c r="G30" s="2">
        <v>8.1999999999999993</v>
      </c>
      <c r="H30" s="27">
        <v>69.2</v>
      </c>
      <c r="I30" s="2">
        <v>0.6</v>
      </c>
      <c r="J30" s="2">
        <v>1.6</v>
      </c>
      <c r="K30" s="27">
        <v>202</v>
      </c>
      <c r="L30" s="2">
        <v>0.2</v>
      </c>
      <c r="M30" s="27">
        <v>937.2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43862.062500000007</v>
      </c>
      <c r="C31" s="9">
        <f t="shared" si="1"/>
        <v>43862.069444444453</v>
      </c>
      <c r="D31" s="27">
        <v>0</v>
      </c>
      <c r="E31" s="27">
        <v>0</v>
      </c>
      <c r="F31" s="27">
        <v>0</v>
      </c>
      <c r="G31" s="2">
        <v>8.1</v>
      </c>
      <c r="H31" s="27">
        <v>69.8</v>
      </c>
      <c r="I31" s="2">
        <v>0.3</v>
      </c>
      <c r="J31" s="2">
        <v>1.4</v>
      </c>
      <c r="K31" s="27">
        <v>205</v>
      </c>
      <c r="L31" s="2">
        <v>0.2</v>
      </c>
      <c r="M31" s="27">
        <v>937.2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43862.069444444453</v>
      </c>
      <c r="C32" s="9">
        <f t="shared" si="1"/>
        <v>43862.076388888898</v>
      </c>
      <c r="D32" s="27">
        <v>0</v>
      </c>
      <c r="E32" s="27">
        <v>0</v>
      </c>
      <c r="F32" s="27">
        <v>0</v>
      </c>
      <c r="G32" s="2">
        <v>7.3</v>
      </c>
      <c r="H32" s="27">
        <v>75.2</v>
      </c>
      <c r="I32" s="2">
        <v>0</v>
      </c>
      <c r="J32" s="2">
        <v>0.7</v>
      </c>
      <c r="K32" s="27">
        <v>205.1</v>
      </c>
      <c r="L32" s="2">
        <v>0</v>
      </c>
      <c r="M32" s="27">
        <v>936.8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43862.076388888898</v>
      </c>
      <c r="C33" s="9">
        <f t="shared" si="1"/>
        <v>43862.083333333343</v>
      </c>
      <c r="D33" s="27">
        <v>0</v>
      </c>
      <c r="E33" s="27">
        <v>0</v>
      </c>
      <c r="F33" s="27">
        <v>0</v>
      </c>
      <c r="G33" s="2">
        <v>6.8</v>
      </c>
      <c r="H33" s="27">
        <v>77.3</v>
      </c>
      <c r="I33" s="2">
        <v>0.5</v>
      </c>
      <c r="J33" s="2">
        <v>1.4</v>
      </c>
      <c r="K33" s="27">
        <v>279.89999999999998</v>
      </c>
      <c r="L33" s="2">
        <v>23.3</v>
      </c>
      <c r="M33" s="27">
        <v>936.2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43862.083333333343</v>
      </c>
      <c r="C34" s="9">
        <f t="shared" si="1"/>
        <v>43862.090277777788</v>
      </c>
      <c r="D34" s="27">
        <v>0</v>
      </c>
      <c r="E34" s="27">
        <v>0</v>
      </c>
      <c r="F34" s="27">
        <v>0</v>
      </c>
      <c r="G34" s="2">
        <v>6.7</v>
      </c>
      <c r="H34" s="27">
        <v>76.400000000000006</v>
      </c>
      <c r="I34" s="2">
        <v>0.2</v>
      </c>
      <c r="J34" s="2">
        <v>1.4</v>
      </c>
      <c r="K34" s="27">
        <v>137.4</v>
      </c>
      <c r="L34" s="2">
        <v>27.5</v>
      </c>
      <c r="M34" s="27">
        <v>935.5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43862.090277777788</v>
      </c>
      <c r="C35" s="9">
        <f t="shared" si="1"/>
        <v>43862.097222222234</v>
      </c>
      <c r="D35" s="27">
        <v>0</v>
      </c>
      <c r="E35" s="27">
        <v>0</v>
      </c>
      <c r="F35" s="27">
        <v>0</v>
      </c>
      <c r="G35" s="2">
        <v>6.2</v>
      </c>
      <c r="H35" s="27">
        <v>79.599999999999994</v>
      </c>
      <c r="I35" s="2">
        <v>0.1</v>
      </c>
      <c r="J35" s="2">
        <v>1.1000000000000001</v>
      </c>
      <c r="K35" s="27">
        <v>184.3</v>
      </c>
      <c r="L35" s="2">
        <v>15.4</v>
      </c>
      <c r="M35" s="27">
        <v>934.9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43862.097222222234</v>
      </c>
      <c r="C36" s="9">
        <f t="shared" si="1"/>
        <v>43862.104166666679</v>
      </c>
      <c r="D36" s="27">
        <v>0</v>
      </c>
      <c r="E36" s="27">
        <v>0</v>
      </c>
      <c r="F36" s="27">
        <v>0</v>
      </c>
      <c r="G36" s="2">
        <v>6.1</v>
      </c>
      <c r="H36" s="27">
        <v>82.3</v>
      </c>
      <c r="I36" s="2">
        <v>0.2</v>
      </c>
      <c r="J36" s="2">
        <v>1.1000000000000001</v>
      </c>
      <c r="K36" s="27">
        <v>54.5</v>
      </c>
      <c r="L36" s="2">
        <v>31.6</v>
      </c>
      <c r="M36" s="27">
        <v>934.2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43862.104166666679</v>
      </c>
      <c r="C37" s="9">
        <f t="shared" si="1"/>
        <v>43862.111111111124</v>
      </c>
      <c r="D37" s="27">
        <v>0</v>
      </c>
      <c r="E37" s="27">
        <v>0</v>
      </c>
      <c r="F37" s="27">
        <v>0</v>
      </c>
      <c r="G37" s="2">
        <v>5.5</v>
      </c>
      <c r="H37" s="27">
        <v>84.2</v>
      </c>
      <c r="I37" s="2">
        <v>0</v>
      </c>
      <c r="J37" s="2">
        <v>0.7</v>
      </c>
      <c r="K37" s="27">
        <v>0</v>
      </c>
      <c r="L37" s="2">
        <v>0</v>
      </c>
      <c r="M37" s="27">
        <v>933.4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43862.111111111124</v>
      </c>
      <c r="C38" s="9">
        <f t="shared" si="1"/>
        <v>43862.118055555569</v>
      </c>
      <c r="D38" s="27">
        <v>0</v>
      </c>
      <c r="E38" s="27">
        <v>0</v>
      </c>
      <c r="F38" s="27">
        <v>0</v>
      </c>
      <c r="G38" s="2">
        <v>5.4</v>
      </c>
      <c r="H38" s="27">
        <v>85.8</v>
      </c>
      <c r="I38" s="2">
        <v>0</v>
      </c>
      <c r="J38" s="2">
        <v>0</v>
      </c>
      <c r="K38" s="27">
        <v>0</v>
      </c>
      <c r="L38" s="2">
        <v>0</v>
      </c>
      <c r="M38" s="27">
        <v>932.7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43862.118055555569</v>
      </c>
      <c r="C39" s="9">
        <f t="shared" si="1"/>
        <v>43862.125000000015</v>
      </c>
      <c r="D39" s="27">
        <v>0</v>
      </c>
      <c r="E39" s="27">
        <v>0</v>
      </c>
      <c r="F39" s="27">
        <v>0</v>
      </c>
      <c r="G39" s="2">
        <v>5.4</v>
      </c>
      <c r="H39" s="27">
        <v>86.8</v>
      </c>
      <c r="I39" s="2">
        <v>0</v>
      </c>
      <c r="J39" s="2">
        <v>0</v>
      </c>
      <c r="K39" s="27">
        <v>0</v>
      </c>
      <c r="L39" s="2">
        <v>0</v>
      </c>
      <c r="M39" s="27">
        <v>932.1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43862.125000000015</v>
      </c>
      <c r="C40" s="9">
        <f t="shared" si="1"/>
        <v>43862.13194444446</v>
      </c>
      <c r="D40" s="27">
        <v>0</v>
      </c>
      <c r="E40" s="27">
        <v>0</v>
      </c>
      <c r="F40" s="27">
        <v>0</v>
      </c>
      <c r="G40" s="2">
        <v>5.4</v>
      </c>
      <c r="H40" s="27">
        <v>86.5</v>
      </c>
      <c r="I40" s="2">
        <v>0</v>
      </c>
      <c r="J40" s="2">
        <v>0</v>
      </c>
      <c r="K40" s="27">
        <v>0</v>
      </c>
      <c r="L40" s="2">
        <v>0</v>
      </c>
      <c r="M40" s="27">
        <v>931.6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43862.13194444446</v>
      </c>
      <c r="C41" s="9">
        <f t="shared" si="1"/>
        <v>43862.138888888905</v>
      </c>
      <c r="D41" s="27">
        <v>0</v>
      </c>
      <c r="E41" s="27">
        <v>0</v>
      </c>
      <c r="F41" s="27">
        <v>0</v>
      </c>
      <c r="G41" s="2">
        <v>5.6</v>
      </c>
      <c r="H41" s="27">
        <v>85.8</v>
      </c>
      <c r="I41" s="2">
        <v>0</v>
      </c>
      <c r="J41" s="2">
        <v>0</v>
      </c>
      <c r="K41" s="27">
        <v>0</v>
      </c>
      <c r="L41" s="2">
        <v>0</v>
      </c>
      <c r="M41" s="27">
        <v>931.3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43862.138888888905</v>
      </c>
      <c r="C42" s="9">
        <f t="shared" si="1"/>
        <v>43862.14583333335</v>
      </c>
      <c r="D42" s="27">
        <v>0</v>
      </c>
      <c r="E42" s="27">
        <v>0</v>
      </c>
      <c r="F42" s="27">
        <v>0</v>
      </c>
      <c r="G42" s="2">
        <v>5.6</v>
      </c>
      <c r="H42" s="27">
        <v>85.6</v>
      </c>
      <c r="I42" s="2">
        <v>0</v>
      </c>
      <c r="J42" s="2">
        <v>0</v>
      </c>
      <c r="K42" s="27">
        <v>0</v>
      </c>
      <c r="L42" s="2">
        <v>0</v>
      </c>
      <c r="M42" s="27">
        <v>931.1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43862.14583333335</v>
      </c>
      <c r="C43" s="9">
        <f t="shared" si="1"/>
        <v>43862.152777777796</v>
      </c>
      <c r="D43" s="27">
        <v>0</v>
      </c>
      <c r="E43" s="27">
        <v>0</v>
      </c>
      <c r="F43" s="27">
        <v>0</v>
      </c>
      <c r="G43" s="2">
        <v>5.0999999999999996</v>
      </c>
      <c r="H43" s="27">
        <v>86.7</v>
      </c>
      <c r="I43" s="2">
        <v>0.3</v>
      </c>
      <c r="J43" s="2">
        <v>1.4</v>
      </c>
      <c r="K43" s="27">
        <v>16.3</v>
      </c>
      <c r="L43" s="2">
        <v>8.8000000000000007</v>
      </c>
      <c r="M43" s="27">
        <v>930.8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43862.152777777796</v>
      </c>
      <c r="C44" s="9">
        <f t="shared" si="1"/>
        <v>43862.159722222241</v>
      </c>
      <c r="D44" s="27">
        <v>0</v>
      </c>
      <c r="E44" s="27">
        <v>0</v>
      </c>
      <c r="F44" s="27">
        <v>0</v>
      </c>
      <c r="G44" s="2">
        <v>5</v>
      </c>
      <c r="H44" s="27">
        <v>88.2</v>
      </c>
      <c r="I44" s="2">
        <v>0</v>
      </c>
      <c r="J44" s="2">
        <v>1.1000000000000001</v>
      </c>
      <c r="K44" s="27">
        <v>36.299999999999997</v>
      </c>
      <c r="L44" s="2">
        <v>0</v>
      </c>
      <c r="M44" s="27">
        <v>930.3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43862.159722222241</v>
      </c>
      <c r="C45" s="9">
        <f t="shared" si="1"/>
        <v>43862.166666666686</v>
      </c>
      <c r="D45" s="27">
        <v>0</v>
      </c>
      <c r="E45" s="27">
        <v>0</v>
      </c>
      <c r="F45" s="27">
        <v>0</v>
      </c>
      <c r="G45" s="2">
        <v>4.9000000000000004</v>
      </c>
      <c r="H45" s="27">
        <v>88.8</v>
      </c>
      <c r="I45" s="2">
        <v>0.1</v>
      </c>
      <c r="J45" s="2">
        <v>1.1000000000000001</v>
      </c>
      <c r="K45" s="27">
        <v>36.299999999999997</v>
      </c>
      <c r="L45" s="2">
        <v>0</v>
      </c>
      <c r="M45" s="27">
        <v>929.9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43862.166666666686</v>
      </c>
      <c r="C46" s="9">
        <f t="shared" si="1"/>
        <v>43862.173611111131</v>
      </c>
      <c r="D46" s="27">
        <v>0</v>
      </c>
      <c r="E46" s="27">
        <v>0</v>
      </c>
      <c r="F46" s="27">
        <v>0</v>
      </c>
      <c r="G46" s="2">
        <v>5.2</v>
      </c>
      <c r="H46" s="27">
        <v>88.7</v>
      </c>
      <c r="I46" s="2">
        <v>0</v>
      </c>
      <c r="J46" s="2">
        <v>0</v>
      </c>
      <c r="K46" s="27">
        <v>0</v>
      </c>
      <c r="L46" s="2">
        <v>0</v>
      </c>
      <c r="M46" s="27">
        <v>929.5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43862.173611111131</v>
      </c>
      <c r="C47" s="9">
        <f t="shared" si="1"/>
        <v>43862.180555555577</v>
      </c>
      <c r="D47" s="27">
        <v>0</v>
      </c>
      <c r="E47" s="27">
        <v>0</v>
      </c>
      <c r="F47" s="27">
        <v>0</v>
      </c>
      <c r="G47" s="2">
        <v>5.3</v>
      </c>
      <c r="H47" s="27">
        <v>88.2</v>
      </c>
      <c r="I47" s="2">
        <v>0</v>
      </c>
      <c r="J47" s="2">
        <v>0</v>
      </c>
      <c r="K47" s="27">
        <v>0</v>
      </c>
      <c r="L47" s="2">
        <v>0</v>
      </c>
      <c r="M47" s="27">
        <v>929.2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43862.180555555577</v>
      </c>
      <c r="C48" s="9">
        <f t="shared" si="1"/>
        <v>43862.187500000022</v>
      </c>
      <c r="D48" s="27">
        <v>0</v>
      </c>
      <c r="E48" s="27">
        <v>0</v>
      </c>
      <c r="F48" s="27">
        <v>0</v>
      </c>
      <c r="G48" s="2">
        <v>5</v>
      </c>
      <c r="H48" s="27">
        <v>89.2</v>
      </c>
      <c r="I48" s="2">
        <v>0</v>
      </c>
      <c r="J48" s="2">
        <v>0</v>
      </c>
      <c r="K48" s="27">
        <v>0</v>
      </c>
      <c r="L48" s="2">
        <v>0</v>
      </c>
      <c r="M48" s="27">
        <v>929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43862.187500000022</v>
      </c>
      <c r="C49" s="9">
        <f t="shared" si="1"/>
        <v>43862.194444444467</v>
      </c>
      <c r="D49" s="27">
        <v>0</v>
      </c>
      <c r="E49" s="27">
        <v>0</v>
      </c>
      <c r="F49" s="27">
        <v>0</v>
      </c>
      <c r="G49" s="2">
        <v>4.8</v>
      </c>
      <c r="H49" s="27">
        <v>89.6</v>
      </c>
      <c r="I49" s="2">
        <v>0</v>
      </c>
      <c r="J49" s="2">
        <v>0.7</v>
      </c>
      <c r="K49" s="27">
        <v>36.299999999999997</v>
      </c>
      <c r="L49" s="2">
        <v>0</v>
      </c>
      <c r="M49" s="27">
        <v>928.7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43862.194444444467</v>
      </c>
      <c r="C50" s="9">
        <f t="shared" si="1"/>
        <v>43862.201388888912</v>
      </c>
      <c r="D50" s="27">
        <v>0</v>
      </c>
      <c r="E50" s="27">
        <v>0</v>
      </c>
      <c r="F50" s="27">
        <v>0</v>
      </c>
      <c r="G50" s="2">
        <v>4.7</v>
      </c>
      <c r="H50" s="27">
        <v>89.8</v>
      </c>
      <c r="I50" s="2">
        <v>0</v>
      </c>
      <c r="J50" s="2">
        <v>0</v>
      </c>
      <c r="K50" s="27">
        <v>0</v>
      </c>
      <c r="L50" s="2">
        <v>0</v>
      </c>
      <c r="M50" s="27">
        <v>928.5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43862.201388888912</v>
      </c>
      <c r="C51" s="9">
        <f t="shared" si="1"/>
        <v>43862.208333333358</v>
      </c>
      <c r="D51" s="27">
        <v>0</v>
      </c>
      <c r="E51" s="27">
        <v>0</v>
      </c>
      <c r="F51" s="27">
        <v>0</v>
      </c>
      <c r="G51" s="2">
        <v>4.5999999999999996</v>
      </c>
      <c r="H51" s="27">
        <v>90.6</v>
      </c>
      <c r="I51" s="2">
        <v>0</v>
      </c>
      <c r="J51" s="2">
        <v>0</v>
      </c>
      <c r="K51" s="27">
        <v>0</v>
      </c>
      <c r="L51" s="2">
        <v>0</v>
      </c>
      <c r="M51" s="27">
        <v>928.1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43862.208333333358</v>
      </c>
      <c r="C52" s="9">
        <f t="shared" si="1"/>
        <v>43862.215277777803</v>
      </c>
      <c r="D52" s="27">
        <v>0</v>
      </c>
      <c r="E52" s="27">
        <v>0</v>
      </c>
      <c r="F52" s="27">
        <v>0</v>
      </c>
      <c r="G52" s="2">
        <v>4.5999999999999996</v>
      </c>
      <c r="H52" s="27">
        <v>90.4</v>
      </c>
      <c r="I52" s="2">
        <v>0</v>
      </c>
      <c r="J52" s="2">
        <v>0</v>
      </c>
      <c r="K52" s="27">
        <v>0</v>
      </c>
      <c r="L52" s="2">
        <v>0</v>
      </c>
      <c r="M52" s="27">
        <v>927.8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43862.215277777803</v>
      </c>
      <c r="C53" s="9">
        <f t="shared" si="1"/>
        <v>43862.222222222248</v>
      </c>
      <c r="D53" s="27">
        <v>0</v>
      </c>
      <c r="E53" s="27">
        <v>0</v>
      </c>
      <c r="F53" s="27">
        <v>0</v>
      </c>
      <c r="G53" s="2">
        <v>4.5</v>
      </c>
      <c r="H53" s="27">
        <v>90.6</v>
      </c>
      <c r="I53" s="2">
        <v>0.5</v>
      </c>
      <c r="J53" s="2">
        <v>2.6</v>
      </c>
      <c r="K53" s="27">
        <v>73.599999999999994</v>
      </c>
      <c r="L53" s="2">
        <v>10.5</v>
      </c>
      <c r="M53" s="27">
        <v>927.5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43862.222222222248</v>
      </c>
      <c r="C54" s="9">
        <f t="shared" si="1"/>
        <v>43862.229166666693</v>
      </c>
      <c r="D54" s="27">
        <v>0</v>
      </c>
      <c r="E54" s="27">
        <v>0</v>
      </c>
      <c r="F54" s="27">
        <v>0</v>
      </c>
      <c r="G54" s="2">
        <v>4.0999999999999996</v>
      </c>
      <c r="H54" s="27">
        <v>91.8</v>
      </c>
      <c r="I54" s="2">
        <v>0</v>
      </c>
      <c r="J54" s="2">
        <v>1.1000000000000001</v>
      </c>
      <c r="K54" s="27">
        <v>66.2</v>
      </c>
      <c r="L54" s="2">
        <v>0</v>
      </c>
      <c r="M54" s="27">
        <v>927.2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43862.229166666693</v>
      </c>
      <c r="C55" s="9">
        <f t="shared" si="1"/>
        <v>43862.236111111139</v>
      </c>
      <c r="D55" s="27">
        <v>0</v>
      </c>
      <c r="E55" s="27">
        <v>0</v>
      </c>
      <c r="F55" s="27">
        <v>0</v>
      </c>
      <c r="G55" s="2">
        <v>4</v>
      </c>
      <c r="H55" s="27">
        <v>92.7</v>
      </c>
      <c r="I55" s="2">
        <v>0.1</v>
      </c>
      <c r="J55" s="2">
        <v>1.1000000000000001</v>
      </c>
      <c r="K55" s="27">
        <v>55</v>
      </c>
      <c r="L55" s="2">
        <v>3.5</v>
      </c>
      <c r="M55" s="27">
        <v>926.8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43862.236111111139</v>
      </c>
      <c r="C56" s="9">
        <f t="shared" si="1"/>
        <v>43862.243055555584</v>
      </c>
      <c r="D56" s="27">
        <v>0</v>
      </c>
      <c r="E56" s="27">
        <v>0</v>
      </c>
      <c r="F56" s="27">
        <v>0</v>
      </c>
      <c r="G56" s="2">
        <v>4.2</v>
      </c>
      <c r="H56" s="27">
        <v>92.9</v>
      </c>
      <c r="I56" s="2">
        <v>0.2</v>
      </c>
      <c r="J56" s="2">
        <v>1.1000000000000001</v>
      </c>
      <c r="K56" s="27">
        <v>7.2</v>
      </c>
      <c r="L56" s="2">
        <v>2.2999999999999998</v>
      </c>
      <c r="M56" s="27">
        <v>926.5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43862.243055555584</v>
      </c>
      <c r="C57" s="9">
        <f t="shared" si="1"/>
        <v>43862.250000000029</v>
      </c>
      <c r="D57" s="27">
        <v>0</v>
      </c>
      <c r="E57" s="27">
        <v>0</v>
      </c>
      <c r="F57" s="27">
        <v>0</v>
      </c>
      <c r="G57" s="2">
        <v>4.0999999999999996</v>
      </c>
      <c r="H57" s="27">
        <v>92.1</v>
      </c>
      <c r="I57" s="2">
        <v>0.2</v>
      </c>
      <c r="J57" s="2">
        <v>1.4</v>
      </c>
      <c r="K57" s="27">
        <v>5.3</v>
      </c>
      <c r="L57" s="2">
        <v>0</v>
      </c>
      <c r="M57" s="27">
        <v>926.4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43862.250000000029</v>
      </c>
      <c r="C58" s="9">
        <f t="shared" si="1"/>
        <v>43862.256944444474</v>
      </c>
      <c r="D58" s="27">
        <v>0</v>
      </c>
      <c r="E58" s="27">
        <v>0</v>
      </c>
      <c r="F58" s="27">
        <v>0</v>
      </c>
      <c r="G58" s="2">
        <v>4.0999999999999996</v>
      </c>
      <c r="H58" s="27">
        <v>92</v>
      </c>
      <c r="I58" s="2">
        <v>0</v>
      </c>
      <c r="J58" s="2">
        <v>0.7</v>
      </c>
      <c r="K58" s="27">
        <v>5.2</v>
      </c>
      <c r="L58" s="2">
        <v>0</v>
      </c>
      <c r="M58" s="27">
        <v>926.3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43862.256944444474</v>
      </c>
      <c r="C59" s="9">
        <f t="shared" si="1"/>
        <v>43862.26388888892</v>
      </c>
      <c r="D59" s="27">
        <v>0</v>
      </c>
      <c r="E59" s="27">
        <v>0</v>
      </c>
      <c r="F59" s="27">
        <v>0</v>
      </c>
      <c r="G59" s="2">
        <v>4.0999999999999996</v>
      </c>
      <c r="H59" s="27">
        <v>91.4</v>
      </c>
      <c r="I59" s="2">
        <v>0</v>
      </c>
      <c r="J59" s="2">
        <v>0</v>
      </c>
      <c r="K59" s="27">
        <v>0</v>
      </c>
      <c r="L59" s="2">
        <v>0</v>
      </c>
      <c r="M59" s="27">
        <v>926.2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43862.26388888892</v>
      </c>
      <c r="C60" s="9">
        <f t="shared" si="1"/>
        <v>43862.270833333365</v>
      </c>
      <c r="D60" s="27">
        <v>0</v>
      </c>
      <c r="E60" s="27">
        <v>0</v>
      </c>
      <c r="F60" s="27">
        <v>0</v>
      </c>
      <c r="G60" s="2">
        <v>4.0999999999999996</v>
      </c>
      <c r="H60" s="27">
        <v>91.1</v>
      </c>
      <c r="I60" s="2">
        <v>0</v>
      </c>
      <c r="J60" s="2">
        <v>0</v>
      </c>
      <c r="K60" s="27">
        <v>0</v>
      </c>
      <c r="L60" s="2">
        <v>0</v>
      </c>
      <c r="M60" s="27">
        <v>926.1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43862.270833333365</v>
      </c>
      <c r="C61" s="9">
        <f t="shared" si="1"/>
        <v>43862.27777777781</v>
      </c>
      <c r="D61" s="27">
        <v>0</v>
      </c>
      <c r="E61" s="27">
        <v>0</v>
      </c>
      <c r="F61" s="27">
        <v>0</v>
      </c>
      <c r="G61" s="2">
        <v>4.0999999999999996</v>
      </c>
      <c r="H61" s="27">
        <v>90.5</v>
      </c>
      <c r="I61" s="2">
        <v>0</v>
      </c>
      <c r="J61" s="2">
        <v>0</v>
      </c>
      <c r="K61" s="27">
        <v>0</v>
      </c>
      <c r="L61" s="2">
        <v>0</v>
      </c>
      <c r="M61" s="27">
        <v>926.1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43862.27777777781</v>
      </c>
      <c r="C62" s="9">
        <f t="shared" si="1"/>
        <v>43862.284722222255</v>
      </c>
      <c r="D62" s="27">
        <v>0</v>
      </c>
      <c r="E62" s="27">
        <v>0</v>
      </c>
      <c r="F62" s="27">
        <v>0</v>
      </c>
      <c r="G62" s="2">
        <v>4</v>
      </c>
      <c r="H62" s="27">
        <v>90</v>
      </c>
      <c r="I62" s="2">
        <v>0</v>
      </c>
      <c r="J62" s="2">
        <v>0</v>
      </c>
      <c r="K62" s="27">
        <v>0</v>
      </c>
      <c r="L62" s="2">
        <v>0</v>
      </c>
      <c r="M62" s="27">
        <v>926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43862.284722222255</v>
      </c>
      <c r="C63" s="9">
        <f t="shared" si="1"/>
        <v>43862.291666666701</v>
      </c>
      <c r="D63" s="27">
        <v>0</v>
      </c>
      <c r="E63" s="27">
        <v>0</v>
      </c>
      <c r="F63" s="27">
        <v>0</v>
      </c>
      <c r="G63" s="2">
        <v>4.0999999999999996</v>
      </c>
      <c r="H63" s="27">
        <v>90.1</v>
      </c>
      <c r="I63" s="2">
        <v>0.2</v>
      </c>
      <c r="J63" s="2">
        <v>1.4</v>
      </c>
      <c r="K63" s="27">
        <v>20.3</v>
      </c>
      <c r="L63" s="2">
        <v>5.2</v>
      </c>
      <c r="M63" s="27">
        <v>925.9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43862.291666666701</v>
      </c>
      <c r="C64" s="9">
        <f t="shared" si="1"/>
        <v>43862.298611111146</v>
      </c>
      <c r="D64" s="27">
        <v>0</v>
      </c>
      <c r="E64" s="27">
        <v>0</v>
      </c>
      <c r="F64" s="27">
        <v>0</v>
      </c>
      <c r="G64" s="2">
        <v>4</v>
      </c>
      <c r="H64" s="27">
        <v>89.6</v>
      </c>
      <c r="I64" s="2">
        <v>0</v>
      </c>
      <c r="J64" s="2">
        <v>0</v>
      </c>
      <c r="K64" s="27">
        <v>0</v>
      </c>
      <c r="L64" s="2">
        <v>0</v>
      </c>
      <c r="M64" s="27">
        <v>925.7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43862.298611111146</v>
      </c>
      <c r="C65" s="9">
        <f t="shared" si="1"/>
        <v>43862.305555555591</v>
      </c>
      <c r="D65" s="27">
        <v>5.6</v>
      </c>
      <c r="E65" s="27">
        <v>25.8</v>
      </c>
      <c r="F65" s="27">
        <v>6.6</v>
      </c>
      <c r="G65" s="2">
        <v>3.8</v>
      </c>
      <c r="H65" s="27">
        <v>90</v>
      </c>
      <c r="I65" s="2">
        <v>0.6</v>
      </c>
      <c r="J65" s="2">
        <v>1.4</v>
      </c>
      <c r="K65" s="27">
        <v>35.5</v>
      </c>
      <c r="L65" s="2">
        <v>0.1</v>
      </c>
      <c r="M65" s="27">
        <v>925.7</v>
      </c>
      <c r="N65" s="53">
        <v>65.562335567043291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43862.305555555591</v>
      </c>
      <c r="C66" s="9">
        <f t="shared" si="1"/>
        <v>43862.312500000036</v>
      </c>
      <c r="D66" s="27">
        <v>18.899999999999999</v>
      </c>
      <c r="E66" s="27">
        <v>69.8</v>
      </c>
      <c r="F66" s="27">
        <v>16.5</v>
      </c>
      <c r="G66" s="2">
        <v>4.2</v>
      </c>
      <c r="H66" s="27">
        <v>88.9</v>
      </c>
      <c r="I66" s="2">
        <v>0.9</v>
      </c>
      <c r="J66" s="2">
        <v>1.9</v>
      </c>
      <c r="K66" s="27">
        <v>26.7</v>
      </c>
      <c r="L66" s="2">
        <v>1.4</v>
      </c>
      <c r="M66" s="27">
        <v>925.8</v>
      </c>
      <c r="N66" s="53">
        <v>27.41445094432747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43862.312500000036</v>
      </c>
      <c r="C67" s="9">
        <f t="shared" si="1"/>
        <v>43862.319444444482</v>
      </c>
      <c r="D67" s="27">
        <v>37.5</v>
      </c>
      <c r="E67" s="27">
        <v>134.80000000000001</v>
      </c>
      <c r="F67" s="27">
        <v>26.6</v>
      </c>
      <c r="G67" s="2">
        <v>4.7</v>
      </c>
      <c r="H67" s="27">
        <v>86.9</v>
      </c>
      <c r="I67" s="2">
        <v>0.9</v>
      </c>
      <c r="J67" s="2">
        <v>1.9</v>
      </c>
      <c r="K67" s="27">
        <v>22.1</v>
      </c>
      <c r="L67" s="2">
        <v>5.4</v>
      </c>
      <c r="M67" s="27">
        <v>926.4</v>
      </c>
      <c r="N67" s="53">
        <v>11.890963621382284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43862.319444444482</v>
      </c>
      <c r="C68" s="9">
        <f t="shared" si="1"/>
        <v>43862.326388888927</v>
      </c>
      <c r="D68" s="27">
        <v>62.6</v>
      </c>
      <c r="E68" s="27">
        <v>216.5</v>
      </c>
      <c r="F68" s="27">
        <v>36.799999999999997</v>
      </c>
      <c r="G68" s="2">
        <v>5</v>
      </c>
      <c r="H68" s="27">
        <v>85.5</v>
      </c>
      <c r="I68" s="2">
        <v>0.9</v>
      </c>
      <c r="J68" s="2">
        <v>1.6</v>
      </c>
      <c r="K68" s="27">
        <v>9.8000000000000007</v>
      </c>
      <c r="L68" s="2">
        <v>0.2</v>
      </c>
      <c r="M68" s="27">
        <v>927.6</v>
      </c>
      <c r="N68" s="53">
        <v>2.8519598420743648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43862.326388888927</v>
      </c>
      <c r="C69" s="9">
        <f t="shared" si="1"/>
        <v>43862.333333333372</v>
      </c>
      <c r="D69" s="27">
        <v>90.8</v>
      </c>
      <c r="E69" s="27">
        <v>288.2</v>
      </c>
      <c r="F69" s="27">
        <v>46.5</v>
      </c>
      <c r="G69" s="2">
        <v>5.6</v>
      </c>
      <c r="H69" s="27">
        <v>83.4</v>
      </c>
      <c r="I69" s="2">
        <v>1.1000000000000001</v>
      </c>
      <c r="J69" s="2">
        <v>1.9</v>
      </c>
      <c r="K69" s="27">
        <v>56.9</v>
      </c>
      <c r="L69" s="2">
        <v>37.799999999999997</v>
      </c>
      <c r="M69" s="27">
        <v>929.4</v>
      </c>
      <c r="N69" s="53">
        <v>-2.2821425081365305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43862.333333333372</v>
      </c>
      <c r="C70" s="9">
        <f t="shared" si="1"/>
        <v>43862.340277777817</v>
      </c>
      <c r="D70" s="27">
        <v>117.4</v>
      </c>
      <c r="E70" s="27">
        <v>333.5</v>
      </c>
      <c r="F70" s="27">
        <v>55.1</v>
      </c>
      <c r="G70" s="2">
        <v>6.3</v>
      </c>
      <c r="H70" s="27">
        <v>81.5</v>
      </c>
      <c r="I70" s="2">
        <v>1</v>
      </c>
      <c r="J70" s="2">
        <v>1.6</v>
      </c>
      <c r="K70" s="27">
        <v>94.2</v>
      </c>
      <c r="L70" s="2">
        <v>33.1</v>
      </c>
      <c r="M70" s="27">
        <v>931.7</v>
      </c>
      <c r="N70" s="53">
        <v>-5.4998175861058485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43862.340277777817</v>
      </c>
      <c r="C71" s="9">
        <f t="shared" si="1"/>
        <v>43862.347222222263</v>
      </c>
      <c r="D71" s="27">
        <v>150.9</v>
      </c>
      <c r="E71" s="27">
        <v>401.3</v>
      </c>
      <c r="F71" s="27">
        <v>63.1</v>
      </c>
      <c r="G71" s="2">
        <v>6.8</v>
      </c>
      <c r="H71" s="27">
        <v>80.8</v>
      </c>
      <c r="I71" s="2">
        <v>0.6</v>
      </c>
      <c r="J71" s="2">
        <v>1.6</v>
      </c>
      <c r="K71" s="27">
        <v>323</v>
      </c>
      <c r="L71" s="2">
        <v>6.1</v>
      </c>
      <c r="M71" s="27">
        <v>934.2</v>
      </c>
      <c r="N71" s="53">
        <v>-8.092811596831325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43862.347222222263</v>
      </c>
      <c r="C72" s="9">
        <f t="shared" si="1"/>
        <v>43862.354166666708</v>
      </c>
      <c r="D72" s="27">
        <v>180.9</v>
      </c>
      <c r="E72" s="27">
        <v>441.8</v>
      </c>
      <c r="F72" s="27">
        <v>70</v>
      </c>
      <c r="G72" s="2">
        <v>7.5</v>
      </c>
      <c r="H72" s="27">
        <v>77.7</v>
      </c>
      <c r="I72" s="2">
        <v>0.2</v>
      </c>
      <c r="J72" s="2">
        <v>1.4</v>
      </c>
      <c r="K72" s="27">
        <v>341.6</v>
      </c>
      <c r="L72" s="2">
        <v>10.8</v>
      </c>
      <c r="M72" s="27">
        <v>937.1</v>
      </c>
      <c r="N72" s="53">
        <v>-11.812341984977309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43862.354166666708</v>
      </c>
      <c r="C73" s="9">
        <f t="shared" si="1"/>
        <v>43862.361111111153</v>
      </c>
      <c r="D73" s="27">
        <v>214.4</v>
      </c>
      <c r="E73" s="27">
        <v>485.7</v>
      </c>
      <c r="F73" s="27">
        <v>77.5</v>
      </c>
      <c r="G73" s="2">
        <v>7.8</v>
      </c>
      <c r="H73" s="27">
        <v>75</v>
      </c>
      <c r="I73" s="2">
        <v>0.5</v>
      </c>
      <c r="J73" s="2">
        <v>2.1</v>
      </c>
      <c r="K73" s="27">
        <v>24.5</v>
      </c>
      <c r="L73" s="2">
        <v>3.8</v>
      </c>
      <c r="M73" s="27">
        <v>940.3</v>
      </c>
      <c r="N73" s="53">
        <v>-14.375586529851148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43862.361111111153</v>
      </c>
      <c r="C74" s="9">
        <f t="shared" si="1"/>
        <v>43862.368055555598</v>
      </c>
      <c r="D74" s="27">
        <v>245.8</v>
      </c>
      <c r="E74" s="27">
        <v>519.6</v>
      </c>
      <c r="F74" s="27">
        <v>83</v>
      </c>
      <c r="G74" s="2">
        <v>8.4</v>
      </c>
      <c r="H74" s="27">
        <v>73.400000000000006</v>
      </c>
      <c r="I74" s="2">
        <v>0.3</v>
      </c>
      <c r="J74" s="2">
        <v>1.6</v>
      </c>
      <c r="K74" s="27">
        <v>32.799999999999997</v>
      </c>
      <c r="L74" s="2">
        <v>5.4</v>
      </c>
      <c r="M74" s="27">
        <v>943.4</v>
      </c>
      <c r="N74" s="53">
        <v>-19.070186493650681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43862.368055555598</v>
      </c>
      <c r="C75" s="9">
        <f t="shared" si="1"/>
        <v>43862.375000000044</v>
      </c>
      <c r="D75" s="27">
        <v>279.8</v>
      </c>
      <c r="E75" s="27">
        <v>559.1</v>
      </c>
      <c r="F75" s="27">
        <v>87.4</v>
      </c>
      <c r="G75" s="2">
        <v>9.6</v>
      </c>
      <c r="H75" s="27">
        <v>70.400000000000006</v>
      </c>
      <c r="I75" s="2">
        <v>0.1</v>
      </c>
      <c r="J75" s="2">
        <v>1.4</v>
      </c>
      <c r="K75" s="27">
        <v>64.900000000000006</v>
      </c>
      <c r="L75" s="2">
        <v>0.1</v>
      </c>
      <c r="M75" s="27">
        <v>946.4</v>
      </c>
      <c r="N75" s="53">
        <v>-24.244367099383112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43862.375000000044</v>
      </c>
      <c r="C76" s="9">
        <f t="shared" si="1"/>
        <v>43862.381944444489</v>
      </c>
      <c r="D76" s="27">
        <v>307.89999999999998</v>
      </c>
      <c r="E76" s="27">
        <v>580.4</v>
      </c>
      <c r="F76" s="27">
        <v>92</v>
      </c>
      <c r="G76" s="2">
        <v>10.1</v>
      </c>
      <c r="H76" s="27">
        <v>65.400000000000006</v>
      </c>
      <c r="I76" s="2">
        <v>0.3</v>
      </c>
      <c r="J76" s="2">
        <v>1.6</v>
      </c>
      <c r="K76" s="27">
        <v>63.8</v>
      </c>
      <c r="L76" s="2">
        <v>1.9</v>
      </c>
      <c r="M76" s="27">
        <v>950</v>
      </c>
      <c r="N76" s="53">
        <v>-25.217759281239751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43862.381944444489</v>
      </c>
      <c r="C77" s="9">
        <f t="shared" si="1"/>
        <v>43862.388888888934</v>
      </c>
      <c r="D77" s="27">
        <v>335.9</v>
      </c>
      <c r="E77" s="27">
        <v>598.29999999999995</v>
      </c>
      <c r="F77" s="27">
        <v>96.9</v>
      </c>
      <c r="G77" s="2">
        <v>9.8000000000000007</v>
      </c>
      <c r="H77" s="27">
        <v>65.2</v>
      </c>
      <c r="I77" s="2">
        <v>0.7</v>
      </c>
      <c r="J77" s="2">
        <v>2.1</v>
      </c>
      <c r="K77" s="27">
        <v>79.5</v>
      </c>
      <c r="L77" s="2">
        <v>5.2</v>
      </c>
      <c r="M77" s="27">
        <v>953.4</v>
      </c>
      <c r="N77" s="53">
        <v>-27.042475646421963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43862.388888888934</v>
      </c>
      <c r="C78" s="9">
        <f t="shared" si="1"/>
        <v>43862.395833333379</v>
      </c>
      <c r="D78" s="27">
        <v>363.3</v>
      </c>
      <c r="E78" s="27">
        <v>613.29999999999995</v>
      </c>
      <c r="F78" s="27">
        <v>101.9</v>
      </c>
      <c r="G78" s="2">
        <v>10.3</v>
      </c>
      <c r="H78" s="27">
        <v>65</v>
      </c>
      <c r="I78" s="2">
        <v>0.4</v>
      </c>
      <c r="J78" s="2">
        <v>1.9</v>
      </c>
      <c r="K78" s="27">
        <v>106.1</v>
      </c>
      <c r="L78" s="2">
        <v>16.100000000000001</v>
      </c>
      <c r="M78" s="27">
        <v>956.6</v>
      </c>
      <c r="N78" s="53">
        <v>-29.192382464659318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43862.395833333379</v>
      </c>
      <c r="C79" s="9">
        <f t="shared" si="1"/>
        <v>43862.402777777825</v>
      </c>
      <c r="D79" s="27">
        <v>390.3</v>
      </c>
      <c r="E79" s="27">
        <v>626.9</v>
      </c>
      <c r="F79" s="27">
        <v>107.4</v>
      </c>
      <c r="G79" s="2">
        <v>10.6</v>
      </c>
      <c r="H79" s="27">
        <v>64.2</v>
      </c>
      <c r="I79" s="2">
        <v>0.7</v>
      </c>
      <c r="J79" s="2">
        <v>1.9</v>
      </c>
      <c r="K79" s="27">
        <v>120.7</v>
      </c>
      <c r="L79" s="2">
        <v>3.3</v>
      </c>
      <c r="M79" s="27">
        <v>959.8</v>
      </c>
      <c r="N79" s="53">
        <v>-30.339312341184382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43862.402777777825</v>
      </c>
      <c r="C80" s="9">
        <f t="shared" si="1"/>
        <v>43862.40972222227</v>
      </c>
      <c r="D80" s="27">
        <v>415.9</v>
      </c>
      <c r="E80" s="27">
        <v>639.70000000000005</v>
      </c>
      <c r="F80" s="27">
        <v>112</v>
      </c>
      <c r="G80" s="2">
        <v>10.4</v>
      </c>
      <c r="H80" s="27">
        <v>65.099999999999994</v>
      </c>
      <c r="I80" s="2">
        <v>0.6</v>
      </c>
      <c r="J80" s="2">
        <v>1.6</v>
      </c>
      <c r="K80" s="27">
        <v>118</v>
      </c>
      <c r="L80" s="2">
        <v>0.1</v>
      </c>
      <c r="M80" s="27">
        <v>963</v>
      </c>
      <c r="N80" s="53">
        <v>-31.314718753058401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43862.40972222227</v>
      </c>
      <c r="C81" s="9">
        <f t="shared" si="1"/>
        <v>43862.416666666715</v>
      </c>
      <c r="D81" s="27">
        <v>437.4</v>
      </c>
      <c r="E81" s="27">
        <v>642.70000000000005</v>
      </c>
      <c r="F81" s="27">
        <v>117.8</v>
      </c>
      <c r="G81" s="2">
        <v>11</v>
      </c>
      <c r="H81" s="27">
        <v>62.6</v>
      </c>
      <c r="I81" s="2">
        <v>0.2</v>
      </c>
      <c r="J81" s="2">
        <v>1.4</v>
      </c>
      <c r="K81" s="27">
        <v>118.1</v>
      </c>
      <c r="L81" s="2">
        <v>0.1</v>
      </c>
      <c r="M81" s="27">
        <v>965.9</v>
      </c>
      <c r="N81" s="53">
        <v>-31.29831722980839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43862.416666666715</v>
      </c>
      <c r="C82" s="9">
        <f t="shared" si="1"/>
        <v>43862.42361111116</v>
      </c>
      <c r="D82" s="27">
        <v>463.3</v>
      </c>
      <c r="E82" s="27">
        <v>657.8</v>
      </c>
      <c r="F82" s="27">
        <v>121.1</v>
      </c>
      <c r="G82" s="2">
        <v>11.7</v>
      </c>
      <c r="H82" s="27">
        <v>61.4</v>
      </c>
      <c r="I82" s="2">
        <v>0.3</v>
      </c>
      <c r="J82" s="2">
        <v>1.9</v>
      </c>
      <c r="K82" s="27">
        <v>118.4</v>
      </c>
      <c r="L82" s="2">
        <v>0</v>
      </c>
      <c r="M82" s="27">
        <v>968.5</v>
      </c>
      <c r="N82" s="53">
        <v>-34.542734263626357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43862.42361111116</v>
      </c>
      <c r="C83" s="9">
        <f t="shared" si="1"/>
        <v>43862.430555555606</v>
      </c>
      <c r="D83" s="27">
        <v>484.2</v>
      </c>
      <c r="E83" s="27">
        <v>669.6</v>
      </c>
      <c r="F83" s="27">
        <v>122.9</v>
      </c>
      <c r="G83" s="2">
        <v>11.8</v>
      </c>
      <c r="H83" s="27">
        <v>60.2</v>
      </c>
      <c r="I83" s="2">
        <v>0.6</v>
      </c>
      <c r="J83" s="2">
        <v>1.6</v>
      </c>
      <c r="K83" s="27">
        <v>125.1</v>
      </c>
      <c r="L83" s="2">
        <v>5.4</v>
      </c>
      <c r="M83" s="27">
        <v>971.2</v>
      </c>
      <c r="N83" s="53">
        <v>-34.55850862645093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43862.430555555606</v>
      </c>
      <c r="C84" s="9">
        <f t="shared" si="1"/>
        <v>43862.437500000051</v>
      </c>
      <c r="D84" s="27">
        <v>496.3</v>
      </c>
      <c r="E84" s="27">
        <v>664.1</v>
      </c>
      <c r="F84" s="27">
        <v>126.5</v>
      </c>
      <c r="G84" s="2">
        <v>11.8</v>
      </c>
      <c r="H84" s="27">
        <v>60.5</v>
      </c>
      <c r="I84" s="2">
        <v>0.8</v>
      </c>
      <c r="J84" s="2">
        <v>2.1</v>
      </c>
      <c r="K84" s="27">
        <v>136.69999999999999</v>
      </c>
      <c r="L84" s="2">
        <v>8.6999999999999993</v>
      </c>
      <c r="M84" s="27">
        <v>973.5</v>
      </c>
      <c r="N84" s="53">
        <v>-32.79382072076794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43862.437500000051</v>
      </c>
      <c r="C85" s="9">
        <f t="shared" si="1"/>
        <v>43862.444444444496</v>
      </c>
      <c r="D85" s="27">
        <v>518.70000000000005</v>
      </c>
      <c r="E85" s="27">
        <v>673.7</v>
      </c>
      <c r="F85" s="27">
        <v>132.30000000000001</v>
      </c>
      <c r="G85" s="2">
        <v>12</v>
      </c>
      <c r="H85" s="27">
        <v>62.4</v>
      </c>
      <c r="I85" s="2">
        <v>1.3</v>
      </c>
      <c r="J85" s="2">
        <v>2.4</v>
      </c>
      <c r="K85" s="27">
        <v>172.3</v>
      </c>
      <c r="L85" s="2">
        <v>6.4</v>
      </c>
      <c r="M85" s="27">
        <v>975</v>
      </c>
      <c r="N85" s="53">
        <v>-32.870788957232435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43862.444444444496</v>
      </c>
      <c r="C86" s="9">
        <f t="shared" si="1"/>
        <v>43862.451388888941</v>
      </c>
      <c r="D86" s="27">
        <v>536.70000000000005</v>
      </c>
      <c r="E86" s="27">
        <v>687.4</v>
      </c>
      <c r="F86" s="27">
        <v>131.1</v>
      </c>
      <c r="G86" s="2">
        <v>12.3</v>
      </c>
      <c r="H86" s="27">
        <v>63.2</v>
      </c>
      <c r="I86" s="2">
        <v>1.2</v>
      </c>
      <c r="J86" s="2">
        <v>2.4</v>
      </c>
      <c r="K86" s="27">
        <v>165.4</v>
      </c>
      <c r="L86" s="2">
        <v>13.8</v>
      </c>
      <c r="M86" s="27">
        <v>975.9</v>
      </c>
      <c r="N86" s="53">
        <v>-34.638859042898162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43862.451388888941</v>
      </c>
      <c r="C87" s="9">
        <f t="shared" ref="C87:C150" si="4">IF(B87="","",B87+TIMEVALUE("0:10"))</f>
        <v>43862.458333333387</v>
      </c>
      <c r="D87" s="27">
        <v>554.1</v>
      </c>
      <c r="E87" s="27">
        <v>696.4</v>
      </c>
      <c r="F87" s="27">
        <v>133.6</v>
      </c>
      <c r="G87" s="2">
        <v>12.7</v>
      </c>
      <c r="H87" s="27">
        <v>61.3</v>
      </c>
      <c r="I87" s="2">
        <v>1.3</v>
      </c>
      <c r="J87" s="2">
        <v>2.4</v>
      </c>
      <c r="K87" s="27">
        <v>166.7</v>
      </c>
      <c r="L87" s="2">
        <v>7.2</v>
      </c>
      <c r="M87" s="27">
        <v>977</v>
      </c>
      <c r="N87" s="53">
        <v>-34.599181877267711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43862.458333333387</v>
      </c>
      <c r="C88" s="9">
        <f t="shared" si="4"/>
        <v>43862.465277777832</v>
      </c>
      <c r="D88" s="27">
        <v>568.9</v>
      </c>
      <c r="E88" s="27">
        <v>702.2</v>
      </c>
      <c r="F88" s="27">
        <v>136.1</v>
      </c>
      <c r="G88" s="2">
        <v>12.8</v>
      </c>
      <c r="H88" s="27">
        <v>61.2</v>
      </c>
      <c r="I88" s="2">
        <v>1.9</v>
      </c>
      <c r="J88" s="2">
        <v>3.4</v>
      </c>
      <c r="K88" s="27">
        <v>159.6</v>
      </c>
      <c r="L88" s="2">
        <v>9.8000000000000007</v>
      </c>
      <c r="M88" s="27">
        <v>977.9</v>
      </c>
      <c r="N88" s="53">
        <v>-34.689894250089196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43862.465277777832</v>
      </c>
      <c r="C89" s="9">
        <f t="shared" si="4"/>
        <v>43862.472222222277</v>
      </c>
      <c r="D89" s="27">
        <v>576.70000000000005</v>
      </c>
      <c r="E89" s="27">
        <v>698.8</v>
      </c>
      <c r="F89" s="27">
        <v>137.69999999999999</v>
      </c>
      <c r="G89" s="2">
        <v>13.1</v>
      </c>
      <c r="H89" s="27">
        <v>60.3</v>
      </c>
      <c r="I89" s="2">
        <v>1.7</v>
      </c>
      <c r="J89" s="2">
        <v>3.1</v>
      </c>
      <c r="K89" s="27">
        <v>183.1</v>
      </c>
      <c r="L89" s="2">
        <v>17.100000000000001</v>
      </c>
      <c r="M89" s="27">
        <v>978.3</v>
      </c>
      <c r="N89" s="53">
        <v>-35.315319579734819</v>
      </c>
      <c r="O89" s="27">
        <v>0</v>
      </c>
    </row>
    <row r="90" spans="1:15" x14ac:dyDescent="0.2">
      <c r="A90" s="7">
        <f t="shared" si="3"/>
        <v>31.972222222277196</v>
      </c>
      <c r="B90" s="8">
        <f t="shared" si="5"/>
        <v>43862.472222222277</v>
      </c>
      <c r="C90" s="9">
        <f t="shared" si="4"/>
        <v>43862.479166666722</v>
      </c>
      <c r="D90" s="27">
        <v>591.29999999999995</v>
      </c>
      <c r="E90" s="27">
        <v>706.7</v>
      </c>
      <c r="F90" s="27">
        <v>140.1</v>
      </c>
      <c r="G90" s="2">
        <v>13.5</v>
      </c>
      <c r="H90" s="27">
        <v>58</v>
      </c>
      <c r="I90" s="2">
        <v>1.3</v>
      </c>
      <c r="J90" s="2">
        <v>2.9</v>
      </c>
      <c r="K90" s="27">
        <v>185.3</v>
      </c>
      <c r="L90" s="2">
        <v>16.2</v>
      </c>
      <c r="M90" s="27">
        <v>978.6</v>
      </c>
      <c r="N90" s="53">
        <v>-36.36351066006705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43862.479166666722</v>
      </c>
      <c r="C91" s="9">
        <f t="shared" si="4"/>
        <v>43862.486111111168</v>
      </c>
      <c r="D91" s="27">
        <v>611.1</v>
      </c>
      <c r="E91" s="27">
        <v>732.3</v>
      </c>
      <c r="F91" s="27">
        <v>137.1</v>
      </c>
      <c r="G91" s="2">
        <v>13.7</v>
      </c>
      <c r="H91" s="27">
        <v>57.7</v>
      </c>
      <c r="I91" s="2">
        <v>1.8</v>
      </c>
      <c r="J91" s="2">
        <v>3.1</v>
      </c>
      <c r="K91" s="27">
        <v>193.4</v>
      </c>
      <c r="L91" s="2">
        <v>31.9</v>
      </c>
      <c r="M91" s="27">
        <v>979.2</v>
      </c>
      <c r="N91" s="53">
        <v>-38.472048643372659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43862.486111111168</v>
      </c>
      <c r="C92" s="9">
        <f t="shared" si="4"/>
        <v>43862.493055555613</v>
      </c>
      <c r="D92" s="27">
        <v>617.79999999999995</v>
      </c>
      <c r="E92" s="27">
        <v>734.7</v>
      </c>
      <c r="F92" s="27">
        <v>137.5</v>
      </c>
      <c r="G92" s="2">
        <v>13.8</v>
      </c>
      <c r="H92" s="27">
        <v>58.5</v>
      </c>
      <c r="I92" s="2">
        <v>1.7</v>
      </c>
      <c r="J92" s="2">
        <v>3.1</v>
      </c>
      <c r="K92" s="27">
        <v>193.5</v>
      </c>
      <c r="L92" s="2">
        <v>16.8</v>
      </c>
      <c r="M92" s="27">
        <v>979.3</v>
      </c>
      <c r="N92" s="53">
        <v>-38.432199814132673</v>
      </c>
      <c r="O92" s="27">
        <v>0</v>
      </c>
    </row>
    <row r="93" spans="1:15" x14ac:dyDescent="0.2">
      <c r="A93" s="7">
        <f t="shared" si="3"/>
        <v>31.993055555612955</v>
      </c>
      <c r="B93" s="8">
        <f t="shared" si="5"/>
        <v>43862.493055555613</v>
      </c>
      <c r="C93" s="9">
        <f t="shared" si="4"/>
        <v>43862.500000000058</v>
      </c>
      <c r="D93" s="27">
        <v>622.4</v>
      </c>
      <c r="E93" s="27">
        <v>735.9</v>
      </c>
      <c r="F93" s="27">
        <v>137.6</v>
      </c>
      <c r="G93" s="2">
        <v>14.1</v>
      </c>
      <c r="H93" s="27">
        <v>55.4</v>
      </c>
      <c r="I93" s="2">
        <v>1.9</v>
      </c>
      <c r="J93" s="2">
        <v>4.0999999999999996</v>
      </c>
      <c r="K93" s="27">
        <v>214.4</v>
      </c>
      <c r="L93" s="2">
        <v>35.799999999999997</v>
      </c>
      <c r="M93" s="27">
        <v>979.3</v>
      </c>
      <c r="N93" s="53">
        <v>-38.518857249337543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43862.500000000058</v>
      </c>
      <c r="C94" s="9">
        <f t="shared" si="4"/>
        <v>43862.506944444503</v>
      </c>
      <c r="D94" s="27">
        <v>616.4</v>
      </c>
      <c r="E94" s="27">
        <v>722.9</v>
      </c>
      <c r="F94" s="27">
        <v>137.5</v>
      </c>
      <c r="G94" s="2">
        <v>14.2</v>
      </c>
      <c r="H94" s="27">
        <v>53.3</v>
      </c>
      <c r="I94" s="2">
        <v>1.4</v>
      </c>
      <c r="J94" s="2">
        <v>3.9</v>
      </c>
      <c r="K94" s="27">
        <v>246.5</v>
      </c>
      <c r="L94" s="2">
        <v>10.9</v>
      </c>
      <c r="M94" s="27">
        <v>979.2</v>
      </c>
      <c r="N94" s="53">
        <v>-38.110341352935848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43862.506944444503</v>
      </c>
      <c r="C95" s="9">
        <f t="shared" si="4"/>
        <v>43862.513888888949</v>
      </c>
      <c r="D95" s="27">
        <v>614</v>
      </c>
      <c r="E95" s="27">
        <v>713</v>
      </c>
      <c r="F95" s="27">
        <v>140.19999999999999</v>
      </c>
      <c r="G95" s="2">
        <v>14.2</v>
      </c>
      <c r="H95" s="27">
        <v>54.1</v>
      </c>
      <c r="I95" s="2">
        <v>1.4</v>
      </c>
      <c r="J95" s="2">
        <v>3.1</v>
      </c>
      <c r="K95" s="27">
        <v>249.7</v>
      </c>
      <c r="L95" s="2">
        <v>12.6</v>
      </c>
      <c r="M95" s="27">
        <v>978.8</v>
      </c>
      <c r="N95" s="53">
        <v>-37.795136585279693</v>
      </c>
      <c r="O95" s="27">
        <v>0</v>
      </c>
    </row>
    <row r="96" spans="1:15" x14ac:dyDescent="0.2">
      <c r="A96" s="7">
        <f t="shared" si="3"/>
        <v>32.013888888948713</v>
      </c>
      <c r="B96" s="8">
        <f t="shared" si="5"/>
        <v>43862.513888888949</v>
      </c>
      <c r="C96" s="9">
        <f t="shared" si="4"/>
        <v>43862.520833333394</v>
      </c>
      <c r="D96" s="27">
        <v>627.5</v>
      </c>
      <c r="E96" s="27">
        <v>740.1</v>
      </c>
      <c r="F96" s="27">
        <v>135.1</v>
      </c>
      <c r="G96" s="2">
        <v>14.8</v>
      </c>
      <c r="H96" s="27">
        <v>53.5</v>
      </c>
      <c r="I96" s="2">
        <v>1.3</v>
      </c>
      <c r="J96" s="2">
        <v>3.1</v>
      </c>
      <c r="K96" s="27">
        <v>216.3</v>
      </c>
      <c r="L96" s="2">
        <v>26.5</v>
      </c>
      <c r="M96" s="27">
        <v>978.5</v>
      </c>
      <c r="N96" s="53">
        <v>-39.850908180748547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43862.520833333394</v>
      </c>
      <c r="C97" s="9">
        <f t="shared" si="4"/>
        <v>43862.527777777839</v>
      </c>
      <c r="D97" s="27">
        <v>627.29999999999995</v>
      </c>
      <c r="E97" s="27">
        <v>752.8</v>
      </c>
      <c r="F97" s="27">
        <v>127.2</v>
      </c>
      <c r="G97" s="2">
        <v>15.2</v>
      </c>
      <c r="H97" s="27">
        <v>48.8</v>
      </c>
      <c r="I97" s="2">
        <v>1.2</v>
      </c>
      <c r="J97" s="2">
        <v>2.9</v>
      </c>
      <c r="K97" s="27">
        <v>238.1</v>
      </c>
      <c r="L97" s="2">
        <v>35.1</v>
      </c>
      <c r="M97" s="27">
        <v>978.5</v>
      </c>
      <c r="N97" s="53">
        <v>-40.924153492735968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43862.527777777839</v>
      </c>
      <c r="C98" s="9">
        <f t="shared" si="4"/>
        <v>43862.534722222284</v>
      </c>
      <c r="D98" s="27">
        <v>627.9</v>
      </c>
      <c r="E98" s="27">
        <v>761.6</v>
      </c>
      <c r="F98" s="27">
        <v>124.1</v>
      </c>
      <c r="G98" s="2">
        <v>15.8</v>
      </c>
      <c r="H98" s="27">
        <v>47.1</v>
      </c>
      <c r="I98" s="2">
        <v>1.6</v>
      </c>
      <c r="J98" s="2">
        <v>3.9</v>
      </c>
      <c r="K98" s="27">
        <v>238.9</v>
      </c>
      <c r="L98" s="2">
        <v>30.4</v>
      </c>
      <c r="M98" s="27">
        <v>979</v>
      </c>
      <c r="N98" s="53">
        <v>-41.518994110263975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43862.534722222284</v>
      </c>
      <c r="C99" s="9">
        <f t="shared" si="4"/>
        <v>43862.54166666673</v>
      </c>
      <c r="D99" s="27">
        <v>627</v>
      </c>
      <c r="E99" s="27">
        <v>774.8</v>
      </c>
      <c r="F99" s="27">
        <v>117.4</v>
      </c>
      <c r="G99" s="2">
        <v>15</v>
      </c>
      <c r="H99" s="27">
        <v>44.6</v>
      </c>
      <c r="I99" s="2">
        <v>1.8</v>
      </c>
      <c r="J99" s="2">
        <v>3.6</v>
      </c>
      <c r="K99" s="27">
        <v>258.3</v>
      </c>
      <c r="L99" s="2">
        <v>15.2</v>
      </c>
      <c r="M99" s="27">
        <v>979</v>
      </c>
      <c r="N99" s="53">
        <v>-43.127778710329153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43862.54166666673</v>
      </c>
      <c r="C100" s="9">
        <f t="shared" si="4"/>
        <v>43862.548611111175</v>
      </c>
      <c r="D100" s="27">
        <v>622.4</v>
      </c>
      <c r="E100" s="27">
        <v>776.6</v>
      </c>
      <c r="F100" s="27">
        <v>116.2</v>
      </c>
      <c r="G100" s="2">
        <v>15.1</v>
      </c>
      <c r="H100" s="27">
        <v>43</v>
      </c>
      <c r="I100" s="2">
        <v>2.2999999999999998</v>
      </c>
      <c r="J100" s="2">
        <v>3.6</v>
      </c>
      <c r="K100" s="27">
        <v>252.5</v>
      </c>
      <c r="L100" s="2">
        <v>17.3</v>
      </c>
      <c r="M100" s="27">
        <v>978.5</v>
      </c>
      <c r="N100" s="53">
        <v>-43.456425600821831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43862.548611111175</v>
      </c>
      <c r="C101" s="9">
        <f t="shared" si="4"/>
        <v>43862.55555555562</v>
      </c>
      <c r="D101" s="27">
        <v>614.20000000000005</v>
      </c>
      <c r="E101" s="27">
        <v>776.1</v>
      </c>
      <c r="F101" s="27">
        <v>114.3</v>
      </c>
      <c r="G101" s="2">
        <v>15.5</v>
      </c>
      <c r="H101" s="27">
        <v>41.9</v>
      </c>
      <c r="I101" s="2">
        <v>2.2000000000000002</v>
      </c>
      <c r="J101" s="2">
        <v>3.9</v>
      </c>
      <c r="K101" s="27">
        <v>242.2</v>
      </c>
      <c r="L101" s="2">
        <v>23.4</v>
      </c>
      <c r="M101" s="27">
        <v>978.1</v>
      </c>
      <c r="N101" s="53">
        <v>-43.373089255970513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43862.55555555562</v>
      </c>
      <c r="C102" s="9">
        <f t="shared" si="4"/>
        <v>43862.562500000065</v>
      </c>
      <c r="D102" s="27">
        <v>601.4</v>
      </c>
      <c r="E102" s="27">
        <v>768.7</v>
      </c>
      <c r="F102" s="27">
        <v>113.5</v>
      </c>
      <c r="G102" s="2">
        <v>15.7</v>
      </c>
      <c r="H102" s="27">
        <v>40.1</v>
      </c>
      <c r="I102" s="2">
        <v>2.5</v>
      </c>
      <c r="J102" s="2">
        <v>5.0999999999999996</v>
      </c>
      <c r="K102" s="27">
        <v>239.4</v>
      </c>
      <c r="L102" s="2">
        <v>24.2</v>
      </c>
      <c r="M102" s="27">
        <v>978</v>
      </c>
      <c r="N102" s="53">
        <v>-42.699295061818248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43862.562500000065</v>
      </c>
      <c r="C103" s="9">
        <f t="shared" si="4"/>
        <v>43862.569444444511</v>
      </c>
      <c r="D103" s="27">
        <v>592.6</v>
      </c>
      <c r="E103" s="27">
        <v>769.5</v>
      </c>
      <c r="F103" s="27">
        <v>112.2</v>
      </c>
      <c r="G103" s="2">
        <v>15.7</v>
      </c>
      <c r="H103" s="27">
        <v>41.2</v>
      </c>
      <c r="I103" s="2">
        <v>2.8</v>
      </c>
      <c r="J103" s="2">
        <v>4.5999999999999996</v>
      </c>
      <c r="K103" s="27">
        <v>244.2</v>
      </c>
      <c r="L103" s="2">
        <v>25.2</v>
      </c>
      <c r="M103" s="27">
        <v>977.9</v>
      </c>
      <c r="N103" s="53">
        <v>-43.175925392389559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43862.569444444511</v>
      </c>
      <c r="C104" s="9">
        <f t="shared" si="4"/>
        <v>43862.576388888956</v>
      </c>
      <c r="D104" s="27">
        <v>579.70000000000005</v>
      </c>
      <c r="E104" s="27">
        <v>761.3</v>
      </c>
      <c r="F104" s="27">
        <v>113.7</v>
      </c>
      <c r="G104" s="2">
        <v>15.7</v>
      </c>
      <c r="H104" s="27">
        <v>41.7</v>
      </c>
      <c r="I104" s="2">
        <v>3.3</v>
      </c>
      <c r="J104" s="2">
        <v>5.9</v>
      </c>
      <c r="K104" s="27">
        <v>255.5</v>
      </c>
      <c r="L104" s="2">
        <v>18.2</v>
      </c>
      <c r="M104" s="27">
        <v>977.8</v>
      </c>
      <c r="N104" s="53">
        <v>-42.806336007800041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43862.576388888956</v>
      </c>
      <c r="C105" s="9">
        <f t="shared" si="4"/>
        <v>43862.583333333401</v>
      </c>
      <c r="D105" s="27">
        <v>558</v>
      </c>
      <c r="E105" s="27">
        <v>742</v>
      </c>
      <c r="F105" s="27">
        <v>114.2</v>
      </c>
      <c r="G105" s="2">
        <v>15.4</v>
      </c>
      <c r="H105" s="27">
        <v>42.4</v>
      </c>
      <c r="I105" s="2">
        <v>3.4</v>
      </c>
      <c r="J105" s="2">
        <v>6.2</v>
      </c>
      <c r="K105" s="27">
        <v>249.6</v>
      </c>
      <c r="L105" s="2">
        <v>19.2</v>
      </c>
      <c r="M105" s="27">
        <v>977.7</v>
      </c>
      <c r="N105" s="53">
        <v>-41.400122951291223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43862.583333333401</v>
      </c>
      <c r="C106" s="9">
        <f t="shared" si="4"/>
        <v>43862.590277777846</v>
      </c>
      <c r="D106" s="27">
        <v>544.70000000000005</v>
      </c>
      <c r="E106" s="27">
        <v>736.8</v>
      </c>
      <c r="F106" s="27">
        <v>114.5</v>
      </c>
      <c r="G106" s="2">
        <v>15.5</v>
      </c>
      <c r="H106" s="27">
        <v>41.8</v>
      </c>
      <c r="I106" s="2">
        <v>3.4</v>
      </c>
      <c r="J106" s="2">
        <v>5.9</v>
      </c>
      <c r="K106" s="27">
        <v>259.2</v>
      </c>
      <c r="L106" s="2">
        <v>15.3</v>
      </c>
      <c r="M106" s="27">
        <v>977.7</v>
      </c>
      <c r="N106" s="53">
        <v>-42.411723695468481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43862.590277777846</v>
      </c>
      <c r="C107" s="9">
        <f t="shared" si="4"/>
        <v>43862.597222222292</v>
      </c>
      <c r="D107" s="27">
        <v>529.4</v>
      </c>
      <c r="E107" s="27">
        <v>739.5</v>
      </c>
      <c r="F107" s="27">
        <v>109.5</v>
      </c>
      <c r="G107" s="2">
        <v>15.6</v>
      </c>
      <c r="H107" s="27">
        <v>40.9</v>
      </c>
      <c r="I107" s="2">
        <v>3.2</v>
      </c>
      <c r="J107" s="2">
        <v>5.6</v>
      </c>
      <c r="K107" s="27">
        <v>264.60000000000002</v>
      </c>
      <c r="L107" s="2">
        <v>14.6</v>
      </c>
      <c r="M107" s="27">
        <v>977.9</v>
      </c>
      <c r="N107" s="53">
        <v>-43.416351491873002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43862.597222222292</v>
      </c>
      <c r="C108" s="9">
        <f t="shared" si="4"/>
        <v>43862.604166666737</v>
      </c>
      <c r="D108" s="27">
        <v>513.9</v>
      </c>
      <c r="E108" s="27">
        <v>745.8</v>
      </c>
      <c r="F108" s="27">
        <v>103.3</v>
      </c>
      <c r="G108" s="2">
        <v>15.8</v>
      </c>
      <c r="H108" s="27">
        <v>39.799999999999997</v>
      </c>
      <c r="I108" s="2">
        <v>2.9</v>
      </c>
      <c r="J108" s="2">
        <v>4.9000000000000004</v>
      </c>
      <c r="K108" s="27">
        <v>260.89999999999998</v>
      </c>
      <c r="L108" s="2">
        <v>24.2</v>
      </c>
      <c r="M108" s="27">
        <v>978.5</v>
      </c>
      <c r="N108" s="53">
        <v>-44.986287821619726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43862.604166666737</v>
      </c>
      <c r="C109" s="9">
        <f t="shared" si="4"/>
        <v>43862.611111111182</v>
      </c>
      <c r="D109" s="27">
        <v>490.7</v>
      </c>
      <c r="E109" s="27">
        <v>729.2</v>
      </c>
      <c r="F109" s="27">
        <v>103.1</v>
      </c>
      <c r="G109" s="2">
        <v>15.8</v>
      </c>
      <c r="H109" s="27">
        <v>39</v>
      </c>
      <c r="I109" s="2">
        <v>3.1</v>
      </c>
      <c r="J109" s="2">
        <v>5.4</v>
      </c>
      <c r="K109" s="27">
        <v>252.5</v>
      </c>
      <c r="L109" s="2">
        <v>19.7</v>
      </c>
      <c r="M109" s="27">
        <v>979.3</v>
      </c>
      <c r="N109" s="53">
        <v>-44.706589702200631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43862.611111111182</v>
      </c>
      <c r="C110" s="9">
        <f t="shared" si="4"/>
        <v>43862.618055555628</v>
      </c>
      <c r="D110" s="27">
        <v>470.7</v>
      </c>
      <c r="E110" s="27">
        <v>718</v>
      </c>
      <c r="F110" s="27">
        <v>103</v>
      </c>
      <c r="G110" s="2">
        <v>16</v>
      </c>
      <c r="H110" s="27">
        <v>40.1</v>
      </c>
      <c r="I110" s="2">
        <v>2.8</v>
      </c>
      <c r="J110" s="2">
        <v>4.4000000000000004</v>
      </c>
      <c r="K110" s="27">
        <v>262.10000000000002</v>
      </c>
      <c r="L110" s="2">
        <v>22.2</v>
      </c>
      <c r="M110" s="27">
        <v>980</v>
      </c>
      <c r="N110" s="53">
        <v>-46.163713443152119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43862.618055555628</v>
      </c>
      <c r="C111" s="9">
        <f t="shared" si="4"/>
        <v>43862.625000000073</v>
      </c>
      <c r="D111" s="27">
        <v>430.9</v>
      </c>
      <c r="E111" s="27">
        <v>666</v>
      </c>
      <c r="F111" s="27">
        <v>104.9</v>
      </c>
      <c r="G111" s="2">
        <v>16.100000000000001</v>
      </c>
      <c r="H111" s="27">
        <v>41.1</v>
      </c>
      <c r="I111" s="2">
        <v>2.8</v>
      </c>
      <c r="J111" s="2">
        <v>4.5999999999999996</v>
      </c>
      <c r="K111" s="27">
        <v>255.2</v>
      </c>
      <c r="L111" s="2">
        <v>19</v>
      </c>
      <c r="M111" s="27">
        <v>980.9</v>
      </c>
      <c r="N111" s="53">
        <v>-42.233015051194116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43862.625000000073</v>
      </c>
      <c r="C112" s="9">
        <f t="shared" si="4"/>
        <v>43862.631944444518</v>
      </c>
      <c r="D112" s="27">
        <v>404.9</v>
      </c>
      <c r="E112" s="27">
        <v>652.20000000000005</v>
      </c>
      <c r="F112" s="27">
        <v>101.2</v>
      </c>
      <c r="G112" s="2">
        <v>15.9</v>
      </c>
      <c r="H112" s="27">
        <v>40.4</v>
      </c>
      <c r="I112" s="2">
        <v>3.2</v>
      </c>
      <c r="J112" s="2">
        <v>5.4</v>
      </c>
      <c r="K112" s="27">
        <v>245.7</v>
      </c>
      <c r="L112" s="2">
        <v>21.8</v>
      </c>
      <c r="M112" s="27">
        <v>981.5</v>
      </c>
      <c r="N112" s="53">
        <v>-40.801128318456904</v>
      </c>
      <c r="O112" s="27">
        <v>0</v>
      </c>
    </row>
    <row r="113" spans="1:15" x14ac:dyDescent="0.2">
      <c r="A113" s="7">
        <f t="shared" si="3"/>
        <v>32.131944444518012</v>
      </c>
      <c r="B113" s="8">
        <f t="shared" si="5"/>
        <v>43862.631944444518</v>
      </c>
      <c r="C113" s="9">
        <f t="shared" si="4"/>
        <v>43862.638888888963</v>
      </c>
      <c r="D113" s="27">
        <v>381.3</v>
      </c>
      <c r="E113" s="27">
        <v>649.9</v>
      </c>
      <c r="F113" s="27">
        <v>95</v>
      </c>
      <c r="G113" s="2">
        <v>15.9</v>
      </c>
      <c r="H113" s="27">
        <v>40.200000000000003</v>
      </c>
      <c r="I113" s="2">
        <v>3.3</v>
      </c>
      <c r="J113" s="2">
        <v>5.6</v>
      </c>
      <c r="K113" s="27">
        <v>258.60000000000002</v>
      </c>
      <c r="L113" s="2">
        <v>18.8</v>
      </c>
      <c r="M113" s="27">
        <v>981.8</v>
      </c>
      <c r="N113" s="53">
        <v>-39.918578312658383</v>
      </c>
      <c r="O113" s="27">
        <v>0</v>
      </c>
    </row>
    <row r="114" spans="1:15" x14ac:dyDescent="0.2">
      <c r="A114" s="7">
        <f t="shared" si="3"/>
        <v>32.138888888963265</v>
      </c>
      <c r="B114" s="8">
        <f t="shared" si="5"/>
        <v>43862.638888888963</v>
      </c>
      <c r="C114" s="9">
        <f t="shared" si="4"/>
        <v>43862.645833333409</v>
      </c>
      <c r="D114" s="27">
        <v>356.4</v>
      </c>
      <c r="E114" s="27">
        <v>642.20000000000005</v>
      </c>
      <c r="F114" s="27">
        <v>89.6</v>
      </c>
      <c r="G114" s="2">
        <v>16</v>
      </c>
      <c r="H114" s="27">
        <v>39.1</v>
      </c>
      <c r="I114" s="2">
        <v>3.1</v>
      </c>
      <c r="J114" s="2">
        <v>5.4</v>
      </c>
      <c r="K114" s="27">
        <v>257.7</v>
      </c>
      <c r="L114" s="2">
        <v>18.100000000000001</v>
      </c>
      <c r="M114" s="27">
        <v>981.9</v>
      </c>
      <c r="N114" s="53">
        <v>-40.60797042321974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43862.645833333409</v>
      </c>
      <c r="C115" s="9">
        <f t="shared" si="4"/>
        <v>43862.652777777854</v>
      </c>
      <c r="D115" s="27">
        <v>332</v>
      </c>
      <c r="E115" s="27">
        <v>637.70000000000005</v>
      </c>
      <c r="F115" s="27">
        <v>84.2</v>
      </c>
      <c r="G115" s="2">
        <v>16.2</v>
      </c>
      <c r="H115" s="27">
        <v>38.200000000000003</v>
      </c>
      <c r="I115" s="2">
        <v>2.7</v>
      </c>
      <c r="J115" s="2">
        <v>5.4</v>
      </c>
      <c r="K115" s="27">
        <v>259.3</v>
      </c>
      <c r="L115" s="2">
        <v>20.3</v>
      </c>
      <c r="M115" s="27">
        <v>981.9</v>
      </c>
      <c r="N115" s="53">
        <v>-40.470457462145191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43862.652777777854</v>
      </c>
      <c r="C116" s="9">
        <f t="shared" si="4"/>
        <v>43862.659722222299</v>
      </c>
      <c r="D116" s="27">
        <v>301.5</v>
      </c>
      <c r="E116" s="27">
        <v>617.6</v>
      </c>
      <c r="F116" s="27">
        <v>79.5</v>
      </c>
      <c r="G116" s="2">
        <v>16.100000000000001</v>
      </c>
      <c r="H116" s="27">
        <v>37.9</v>
      </c>
      <c r="I116" s="2">
        <v>3.2</v>
      </c>
      <c r="J116" s="2">
        <v>5.0999999999999996</v>
      </c>
      <c r="K116" s="27">
        <v>262.5</v>
      </c>
      <c r="L116" s="2">
        <v>17.3</v>
      </c>
      <c r="M116" s="27">
        <v>982.1</v>
      </c>
      <c r="N116" s="53">
        <v>-37.162412305568751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43862.659722222299</v>
      </c>
      <c r="C117" s="9">
        <f t="shared" si="4"/>
        <v>43862.666666666744</v>
      </c>
      <c r="D117" s="27">
        <v>268.60000000000002</v>
      </c>
      <c r="E117" s="27">
        <v>584</v>
      </c>
      <c r="F117" s="27">
        <v>75.8</v>
      </c>
      <c r="G117" s="2">
        <v>16.100000000000001</v>
      </c>
      <c r="H117" s="27">
        <v>38.799999999999997</v>
      </c>
      <c r="I117" s="2">
        <v>2.9</v>
      </c>
      <c r="J117" s="2">
        <v>5.4</v>
      </c>
      <c r="K117" s="27">
        <v>254.5</v>
      </c>
      <c r="L117" s="2">
        <v>21.9</v>
      </c>
      <c r="M117" s="27">
        <v>982</v>
      </c>
      <c r="N117" s="53">
        <v>-34.405834611164323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43862.666666666744</v>
      </c>
      <c r="C118" s="9">
        <f t="shared" si="4"/>
        <v>43862.67361111119</v>
      </c>
      <c r="D118" s="27">
        <v>230.5</v>
      </c>
      <c r="E118" s="27">
        <v>534.4</v>
      </c>
      <c r="F118" s="27">
        <v>70.5</v>
      </c>
      <c r="G118" s="2">
        <v>16.100000000000001</v>
      </c>
      <c r="H118" s="27">
        <v>39.799999999999997</v>
      </c>
      <c r="I118" s="2">
        <v>2</v>
      </c>
      <c r="J118" s="2">
        <v>4.0999999999999996</v>
      </c>
      <c r="K118" s="27">
        <v>256.10000000000002</v>
      </c>
      <c r="L118" s="2">
        <v>21.8</v>
      </c>
      <c r="M118" s="27">
        <v>982</v>
      </c>
      <c r="N118" s="53">
        <v>-29.781911056850959</v>
      </c>
      <c r="O118" s="27">
        <v>0</v>
      </c>
    </row>
    <row r="119" spans="1:15" x14ac:dyDescent="0.2">
      <c r="A119" s="7">
        <f t="shared" si="3"/>
        <v>32.17361111118953</v>
      </c>
      <c r="B119" s="8">
        <f t="shared" si="5"/>
        <v>43862.67361111119</v>
      </c>
      <c r="C119" s="9">
        <f t="shared" si="4"/>
        <v>43862.680555555635</v>
      </c>
      <c r="D119" s="27">
        <v>199.3</v>
      </c>
      <c r="E119" s="27">
        <v>502.5</v>
      </c>
      <c r="F119" s="27">
        <v>64.900000000000006</v>
      </c>
      <c r="G119" s="2">
        <v>15.8</v>
      </c>
      <c r="H119" s="27">
        <v>40.9</v>
      </c>
      <c r="I119" s="2">
        <v>3.2</v>
      </c>
      <c r="J119" s="2">
        <v>5.0999999999999996</v>
      </c>
      <c r="K119" s="27">
        <v>269</v>
      </c>
      <c r="L119" s="2">
        <v>14.5</v>
      </c>
      <c r="M119" s="27">
        <v>982</v>
      </c>
      <c r="N119" s="53">
        <v>-25.395471472599979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43862.680555555635</v>
      </c>
      <c r="C120" s="9">
        <f t="shared" si="4"/>
        <v>43862.68750000008</v>
      </c>
      <c r="D120" s="27">
        <v>165.8</v>
      </c>
      <c r="E120" s="27">
        <v>448.3</v>
      </c>
      <c r="F120" s="27">
        <v>60.3</v>
      </c>
      <c r="G120" s="2">
        <v>15.6</v>
      </c>
      <c r="H120" s="27">
        <v>42.9</v>
      </c>
      <c r="I120" s="2">
        <v>3</v>
      </c>
      <c r="J120" s="2">
        <v>4.9000000000000004</v>
      </c>
      <c r="K120" s="27">
        <v>265.7</v>
      </c>
      <c r="L120" s="2">
        <v>18.899999999999999</v>
      </c>
      <c r="M120" s="27">
        <v>981.4</v>
      </c>
      <c r="N120" s="53">
        <v>-20.944305501343138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43862.68750000008</v>
      </c>
      <c r="C121" s="9">
        <f t="shared" si="4"/>
        <v>43862.694444444525</v>
      </c>
      <c r="D121" s="27">
        <v>136.1</v>
      </c>
      <c r="E121" s="27">
        <v>406.3</v>
      </c>
      <c r="F121" s="27">
        <v>53.7</v>
      </c>
      <c r="G121" s="2">
        <v>15.6</v>
      </c>
      <c r="H121" s="27">
        <v>42.9</v>
      </c>
      <c r="I121" s="2">
        <v>2.9</v>
      </c>
      <c r="J121" s="2">
        <v>4.4000000000000004</v>
      </c>
      <c r="K121" s="27">
        <v>262.60000000000002</v>
      </c>
      <c r="L121" s="2">
        <v>15</v>
      </c>
      <c r="M121" s="27">
        <v>980.7</v>
      </c>
      <c r="N121" s="53">
        <v>-17.638404913168358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43862.694444444525</v>
      </c>
      <c r="C122" s="9">
        <f t="shared" si="4"/>
        <v>43862.701388888971</v>
      </c>
      <c r="D122" s="27">
        <v>107.6</v>
      </c>
      <c r="E122" s="27">
        <v>358.7</v>
      </c>
      <c r="F122" s="27">
        <v>46.6</v>
      </c>
      <c r="G122" s="2">
        <v>15.3</v>
      </c>
      <c r="H122" s="27">
        <v>44.1</v>
      </c>
      <c r="I122" s="2">
        <v>2.6</v>
      </c>
      <c r="J122" s="2">
        <v>4.5999999999999996</v>
      </c>
      <c r="K122" s="27">
        <v>260.3</v>
      </c>
      <c r="L122" s="2">
        <v>15.6</v>
      </c>
      <c r="M122" s="27">
        <v>979.9</v>
      </c>
      <c r="N122" s="53">
        <v>-14.859767658070439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43862.701388888971</v>
      </c>
      <c r="C123" s="9">
        <f t="shared" si="4"/>
        <v>43862.708333333416</v>
      </c>
      <c r="D123" s="27">
        <v>76.5</v>
      </c>
      <c r="E123" s="27">
        <v>283.5</v>
      </c>
      <c r="F123" s="27">
        <v>37.9</v>
      </c>
      <c r="G123" s="2">
        <v>15.1</v>
      </c>
      <c r="H123" s="27">
        <v>46.1</v>
      </c>
      <c r="I123" s="2">
        <v>2.2999999999999998</v>
      </c>
      <c r="J123" s="2">
        <v>4.0999999999999996</v>
      </c>
      <c r="K123" s="27">
        <v>263.8</v>
      </c>
      <c r="L123" s="2">
        <v>12.5</v>
      </c>
      <c r="M123" s="27">
        <v>978.7</v>
      </c>
      <c r="N123" s="53">
        <v>-9.5796256039981813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43862.708333333416</v>
      </c>
      <c r="C124" s="9">
        <f t="shared" si="4"/>
        <v>43862.715277777861</v>
      </c>
      <c r="D124" s="27">
        <v>41.4</v>
      </c>
      <c r="E124" s="27">
        <v>103.5</v>
      </c>
      <c r="F124" s="27">
        <v>29.4</v>
      </c>
      <c r="G124" s="2">
        <v>14.8</v>
      </c>
      <c r="H124" s="27">
        <v>49</v>
      </c>
      <c r="I124" s="2">
        <v>2.4</v>
      </c>
      <c r="J124" s="2">
        <v>4.0999999999999996</v>
      </c>
      <c r="K124" s="27">
        <v>267.89999999999998</v>
      </c>
      <c r="L124" s="2">
        <v>14.1</v>
      </c>
      <c r="M124" s="27">
        <v>977.1</v>
      </c>
      <c r="N124" s="53">
        <v>-16.816104913350998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43862.715277777861</v>
      </c>
      <c r="C125" s="9">
        <f t="shared" si="4"/>
        <v>43862.722222222306</v>
      </c>
      <c r="D125" s="27">
        <v>17.8</v>
      </c>
      <c r="E125" s="27">
        <v>0</v>
      </c>
      <c r="F125" s="27">
        <v>19.5</v>
      </c>
      <c r="G125" s="2">
        <v>14.2</v>
      </c>
      <c r="H125" s="27">
        <v>52.9</v>
      </c>
      <c r="I125" s="2">
        <v>2.2000000000000002</v>
      </c>
      <c r="J125" s="2">
        <v>4.0999999999999996</v>
      </c>
      <c r="K125" s="27">
        <v>263</v>
      </c>
      <c r="L125" s="2">
        <v>14.7</v>
      </c>
      <c r="M125" s="27">
        <v>974.2</v>
      </c>
      <c r="N125" s="53">
        <v>25.135817284057882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43862.722222222306</v>
      </c>
      <c r="C126" s="9">
        <f t="shared" si="4"/>
        <v>43862.729166666752</v>
      </c>
      <c r="D126" s="27">
        <v>6.8</v>
      </c>
      <c r="E126" s="27">
        <v>0</v>
      </c>
      <c r="F126" s="27">
        <v>8.6999999999999993</v>
      </c>
      <c r="G126" s="2">
        <v>13.8</v>
      </c>
      <c r="H126" s="27">
        <v>54.8</v>
      </c>
      <c r="I126" s="2">
        <v>2</v>
      </c>
      <c r="J126" s="2">
        <v>4.0999999999999996</v>
      </c>
      <c r="K126" s="27">
        <v>265.5</v>
      </c>
      <c r="L126" s="2">
        <v>14.7</v>
      </c>
      <c r="M126" s="27">
        <v>971.2</v>
      </c>
      <c r="N126" s="53">
        <v>52.976293785766124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43862.729166666752</v>
      </c>
      <c r="C127" s="9">
        <f t="shared" si="4"/>
        <v>43862.736111111197</v>
      </c>
      <c r="D127" s="27">
        <v>0</v>
      </c>
      <c r="E127" s="27">
        <v>0</v>
      </c>
      <c r="F127" s="27">
        <v>0.5</v>
      </c>
      <c r="G127" s="2">
        <v>13.5</v>
      </c>
      <c r="H127" s="27">
        <v>57.1</v>
      </c>
      <c r="I127" s="2">
        <v>1.8</v>
      </c>
      <c r="J127" s="2">
        <v>3.6</v>
      </c>
      <c r="K127" s="27">
        <v>271.3</v>
      </c>
      <c r="L127" s="2">
        <v>11.6</v>
      </c>
      <c r="M127" s="27">
        <v>968.4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43862.736111111197</v>
      </c>
      <c r="C128" s="9">
        <f t="shared" si="4"/>
        <v>43862.743055555642</v>
      </c>
      <c r="D128" s="27">
        <v>0</v>
      </c>
      <c r="E128" s="27">
        <v>0</v>
      </c>
      <c r="F128" s="27">
        <v>0</v>
      </c>
      <c r="G128" s="2">
        <v>13.3</v>
      </c>
      <c r="H128" s="27">
        <v>58.7</v>
      </c>
      <c r="I128" s="2">
        <v>2.2000000000000002</v>
      </c>
      <c r="J128" s="2">
        <v>4.0999999999999996</v>
      </c>
      <c r="K128" s="27">
        <v>270.39999999999998</v>
      </c>
      <c r="L128" s="2">
        <v>12.8</v>
      </c>
      <c r="M128" s="27">
        <v>966.1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43862.743055555642</v>
      </c>
      <c r="C129" s="9">
        <f t="shared" si="4"/>
        <v>43862.750000000087</v>
      </c>
      <c r="D129" s="27">
        <v>0</v>
      </c>
      <c r="E129" s="27">
        <v>0</v>
      </c>
      <c r="F129" s="27">
        <v>0</v>
      </c>
      <c r="G129" s="2">
        <v>13</v>
      </c>
      <c r="H129" s="27">
        <v>59.5</v>
      </c>
      <c r="I129" s="2">
        <v>1.8</v>
      </c>
      <c r="J129" s="2">
        <v>3.1</v>
      </c>
      <c r="K129" s="27">
        <v>277.60000000000002</v>
      </c>
      <c r="L129" s="2">
        <v>13.3</v>
      </c>
      <c r="M129" s="27">
        <v>963.9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43862.750000000087</v>
      </c>
      <c r="C130" s="9">
        <f t="shared" si="4"/>
        <v>43862.756944444533</v>
      </c>
      <c r="D130" s="27">
        <v>0</v>
      </c>
      <c r="E130" s="27">
        <v>0</v>
      </c>
      <c r="F130" s="27">
        <v>0</v>
      </c>
      <c r="G130" s="2">
        <v>12.9</v>
      </c>
      <c r="H130" s="27">
        <v>59.3</v>
      </c>
      <c r="I130" s="2">
        <v>1.9</v>
      </c>
      <c r="J130" s="2">
        <v>4.0999999999999996</v>
      </c>
      <c r="K130" s="27">
        <v>274</v>
      </c>
      <c r="L130" s="2">
        <v>14.2</v>
      </c>
      <c r="M130" s="27">
        <v>962.1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43862.756944444533</v>
      </c>
      <c r="C131" s="9">
        <f t="shared" si="4"/>
        <v>43862.763888888978</v>
      </c>
      <c r="D131" s="27">
        <v>0</v>
      </c>
      <c r="E131" s="27">
        <v>0</v>
      </c>
      <c r="F131" s="27">
        <v>0</v>
      </c>
      <c r="G131" s="2">
        <v>12.7</v>
      </c>
      <c r="H131" s="27">
        <v>60.1</v>
      </c>
      <c r="I131" s="2">
        <v>1.7</v>
      </c>
      <c r="J131" s="2">
        <v>3.4</v>
      </c>
      <c r="K131" s="27">
        <v>288.39999999999998</v>
      </c>
      <c r="L131" s="2">
        <v>14.8</v>
      </c>
      <c r="M131" s="27">
        <v>960.5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43862.763888888978</v>
      </c>
      <c r="C132" s="9">
        <f t="shared" si="4"/>
        <v>43862.770833333423</v>
      </c>
      <c r="D132" s="27">
        <v>0</v>
      </c>
      <c r="E132" s="27">
        <v>0</v>
      </c>
      <c r="F132" s="27">
        <v>0</v>
      </c>
      <c r="G132" s="2">
        <v>12.6</v>
      </c>
      <c r="H132" s="27">
        <v>59.5</v>
      </c>
      <c r="I132" s="2">
        <v>2.1</v>
      </c>
      <c r="J132" s="2">
        <v>3.6</v>
      </c>
      <c r="K132" s="27">
        <v>279</v>
      </c>
      <c r="L132" s="2">
        <v>15.2</v>
      </c>
      <c r="M132" s="27">
        <v>959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43862.770833333423</v>
      </c>
      <c r="C133" s="9">
        <f t="shared" si="4"/>
        <v>43862.777777777868</v>
      </c>
      <c r="D133" s="27">
        <v>0</v>
      </c>
      <c r="E133" s="27">
        <v>0</v>
      </c>
      <c r="F133" s="27">
        <v>0</v>
      </c>
      <c r="G133" s="2">
        <v>12.5</v>
      </c>
      <c r="H133" s="27">
        <v>58.6</v>
      </c>
      <c r="I133" s="2">
        <v>2.4</v>
      </c>
      <c r="J133" s="2">
        <v>4.4000000000000004</v>
      </c>
      <c r="K133" s="27">
        <v>271</v>
      </c>
      <c r="L133" s="2">
        <v>16.899999999999999</v>
      </c>
      <c r="M133" s="27">
        <v>957.8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43862.777777777868</v>
      </c>
      <c r="C134" s="9">
        <f t="shared" si="4"/>
        <v>43862.784722222314</v>
      </c>
      <c r="D134" s="27">
        <v>0</v>
      </c>
      <c r="E134" s="27">
        <v>0</v>
      </c>
      <c r="F134" s="27">
        <v>0</v>
      </c>
      <c r="G134" s="2">
        <v>12.3</v>
      </c>
      <c r="H134" s="27">
        <v>58.5</v>
      </c>
      <c r="I134" s="2">
        <v>1.7</v>
      </c>
      <c r="J134" s="2">
        <v>3.6</v>
      </c>
      <c r="K134" s="27">
        <v>272.8</v>
      </c>
      <c r="L134" s="2">
        <v>13.6</v>
      </c>
      <c r="M134" s="27">
        <v>956.6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43862.784722222314</v>
      </c>
      <c r="C135" s="9">
        <f t="shared" si="4"/>
        <v>43862.791666666759</v>
      </c>
      <c r="D135" s="27">
        <v>0</v>
      </c>
      <c r="E135" s="27">
        <v>0</v>
      </c>
      <c r="F135" s="27">
        <v>0</v>
      </c>
      <c r="G135" s="2">
        <v>12.2</v>
      </c>
      <c r="H135" s="27">
        <v>58.5</v>
      </c>
      <c r="I135" s="2">
        <v>2</v>
      </c>
      <c r="J135" s="2">
        <v>3.9</v>
      </c>
      <c r="K135" s="27">
        <v>281.10000000000002</v>
      </c>
      <c r="L135" s="2">
        <v>16.3</v>
      </c>
      <c r="M135" s="27">
        <v>955.6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43862.791666666759</v>
      </c>
      <c r="C136" s="9">
        <f t="shared" si="4"/>
        <v>43862.798611111204</v>
      </c>
      <c r="D136" s="27">
        <v>0</v>
      </c>
      <c r="E136" s="27">
        <v>0</v>
      </c>
      <c r="F136" s="27">
        <v>0</v>
      </c>
      <c r="G136" s="2">
        <v>12.2</v>
      </c>
      <c r="H136" s="27">
        <v>57.6</v>
      </c>
      <c r="I136" s="2">
        <v>2.4</v>
      </c>
      <c r="J136" s="2">
        <v>4.0999999999999996</v>
      </c>
      <c r="K136" s="27">
        <v>288.8</v>
      </c>
      <c r="L136" s="2">
        <v>16.100000000000001</v>
      </c>
      <c r="M136" s="27">
        <v>954.7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43862.798611111204</v>
      </c>
      <c r="C137" s="9">
        <f t="shared" si="4"/>
        <v>43862.805555555649</v>
      </c>
      <c r="D137" s="27">
        <v>0</v>
      </c>
      <c r="E137" s="27">
        <v>0</v>
      </c>
      <c r="F137" s="27">
        <v>0</v>
      </c>
      <c r="G137" s="2">
        <v>12.1</v>
      </c>
      <c r="H137" s="27">
        <v>56.3</v>
      </c>
      <c r="I137" s="2">
        <v>2.4</v>
      </c>
      <c r="J137" s="2">
        <v>3.9</v>
      </c>
      <c r="K137" s="27">
        <v>291.5</v>
      </c>
      <c r="L137" s="2">
        <v>15.5</v>
      </c>
      <c r="M137" s="27">
        <v>954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43862.805555555649</v>
      </c>
      <c r="C138" s="9">
        <f t="shared" si="4"/>
        <v>43862.812500000095</v>
      </c>
      <c r="D138" s="27">
        <v>0</v>
      </c>
      <c r="E138" s="27">
        <v>0</v>
      </c>
      <c r="F138" s="27">
        <v>0</v>
      </c>
      <c r="G138" s="2">
        <v>12</v>
      </c>
      <c r="H138" s="27">
        <v>55.6</v>
      </c>
      <c r="I138" s="2">
        <v>2.2000000000000002</v>
      </c>
      <c r="J138" s="2">
        <v>4.0999999999999996</v>
      </c>
      <c r="K138" s="27">
        <v>286.10000000000002</v>
      </c>
      <c r="L138" s="2">
        <v>15.8</v>
      </c>
      <c r="M138" s="27">
        <v>953.3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43862.812500000095</v>
      </c>
      <c r="C139" s="9">
        <f t="shared" si="4"/>
        <v>43862.81944444454</v>
      </c>
      <c r="D139" s="27">
        <v>0</v>
      </c>
      <c r="E139" s="27">
        <v>0</v>
      </c>
      <c r="F139" s="27">
        <v>0</v>
      </c>
      <c r="G139" s="2">
        <v>11.8</v>
      </c>
      <c r="H139" s="27">
        <v>55.8</v>
      </c>
      <c r="I139" s="2">
        <v>1.7</v>
      </c>
      <c r="J139" s="2">
        <v>3.4</v>
      </c>
      <c r="K139" s="27">
        <v>280.3</v>
      </c>
      <c r="L139" s="2">
        <v>15.6</v>
      </c>
      <c r="M139" s="27">
        <v>952.6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43862.81944444454</v>
      </c>
      <c r="C140" s="9">
        <f t="shared" si="4"/>
        <v>43862.826388888985</v>
      </c>
      <c r="D140" s="27">
        <v>0</v>
      </c>
      <c r="E140" s="27">
        <v>0</v>
      </c>
      <c r="F140" s="27">
        <v>0</v>
      </c>
      <c r="G140" s="2">
        <v>11.6</v>
      </c>
      <c r="H140" s="27">
        <v>57</v>
      </c>
      <c r="I140" s="2">
        <v>2</v>
      </c>
      <c r="J140" s="2">
        <v>3.9</v>
      </c>
      <c r="K140" s="27">
        <v>294.3</v>
      </c>
      <c r="L140" s="2">
        <v>16.3</v>
      </c>
      <c r="M140" s="27">
        <v>951.9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43862.826388888985</v>
      </c>
      <c r="C141" s="9">
        <f t="shared" si="4"/>
        <v>43862.83333333343</v>
      </c>
      <c r="D141" s="27">
        <v>0</v>
      </c>
      <c r="E141" s="27">
        <v>0</v>
      </c>
      <c r="F141" s="27">
        <v>0</v>
      </c>
      <c r="G141" s="2">
        <v>11.4</v>
      </c>
      <c r="H141" s="27">
        <v>57.7</v>
      </c>
      <c r="I141" s="2">
        <v>1.4</v>
      </c>
      <c r="J141" s="2">
        <v>3.4</v>
      </c>
      <c r="K141" s="27">
        <v>299.60000000000002</v>
      </c>
      <c r="L141" s="2">
        <v>13.3</v>
      </c>
      <c r="M141" s="27">
        <v>951.2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43862.83333333343</v>
      </c>
      <c r="C142" s="9">
        <f t="shared" si="4"/>
        <v>43862.840277777876</v>
      </c>
      <c r="D142" s="27">
        <v>0</v>
      </c>
      <c r="E142" s="27">
        <v>0</v>
      </c>
      <c r="F142" s="27">
        <v>0</v>
      </c>
      <c r="G142" s="2">
        <v>11.1</v>
      </c>
      <c r="H142" s="27">
        <v>58.8</v>
      </c>
      <c r="I142" s="2">
        <v>1.5</v>
      </c>
      <c r="J142" s="2">
        <v>2.6</v>
      </c>
      <c r="K142" s="27">
        <v>296.5</v>
      </c>
      <c r="L142" s="2">
        <v>9.1999999999999993</v>
      </c>
      <c r="M142" s="27">
        <v>950.4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43862.840277777876</v>
      </c>
      <c r="C143" s="9">
        <f t="shared" si="4"/>
        <v>43862.847222222321</v>
      </c>
      <c r="D143" s="27">
        <v>0</v>
      </c>
      <c r="E143" s="27">
        <v>0</v>
      </c>
      <c r="F143" s="27">
        <v>0</v>
      </c>
      <c r="G143" s="2">
        <v>11.1</v>
      </c>
      <c r="H143" s="27">
        <v>56.6</v>
      </c>
      <c r="I143" s="2">
        <v>1.9</v>
      </c>
      <c r="J143" s="2">
        <v>3.1</v>
      </c>
      <c r="K143" s="27">
        <v>278.60000000000002</v>
      </c>
      <c r="L143" s="2">
        <v>10</v>
      </c>
      <c r="M143" s="27">
        <v>949.7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43862.847222222321</v>
      </c>
      <c r="C144" s="9">
        <f t="shared" si="4"/>
        <v>43862.854166666766</v>
      </c>
      <c r="D144" s="27">
        <v>0</v>
      </c>
      <c r="E144" s="27">
        <v>0</v>
      </c>
      <c r="F144" s="27">
        <v>0</v>
      </c>
      <c r="G144" s="2">
        <v>11.3</v>
      </c>
      <c r="H144" s="27">
        <v>54.9</v>
      </c>
      <c r="I144" s="2">
        <v>1.4</v>
      </c>
      <c r="J144" s="2">
        <v>2.6</v>
      </c>
      <c r="K144" s="27">
        <v>269.3</v>
      </c>
      <c r="L144" s="2">
        <v>8.9</v>
      </c>
      <c r="M144" s="27">
        <v>949.3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43862.854166666766</v>
      </c>
      <c r="C145" s="9">
        <f t="shared" si="4"/>
        <v>43862.861111111211</v>
      </c>
      <c r="D145" s="27">
        <v>0</v>
      </c>
      <c r="E145" s="27">
        <v>0</v>
      </c>
      <c r="F145" s="27">
        <v>0</v>
      </c>
      <c r="G145" s="2">
        <v>10.9</v>
      </c>
      <c r="H145" s="27">
        <v>56.6</v>
      </c>
      <c r="I145" s="2">
        <v>0.4</v>
      </c>
      <c r="J145" s="2">
        <v>2.6</v>
      </c>
      <c r="K145" s="27">
        <v>281.7</v>
      </c>
      <c r="L145" s="2">
        <v>4.4000000000000004</v>
      </c>
      <c r="M145" s="27">
        <v>948.7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43862.861111111211</v>
      </c>
      <c r="C146" s="9">
        <f t="shared" si="4"/>
        <v>43862.868055555657</v>
      </c>
      <c r="D146" s="27">
        <v>0</v>
      </c>
      <c r="E146" s="27">
        <v>0</v>
      </c>
      <c r="F146" s="27">
        <v>0</v>
      </c>
      <c r="G146" s="2">
        <v>10.1</v>
      </c>
      <c r="H146" s="27">
        <v>60.3</v>
      </c>
      <c r="I146" s="2">
        <v>1.3</v>
      </c>
      <c r="J146" s="2">
        <v>2.4</v>
      </c>
      <c r="K146" s="27">
        <v>306.5</v>
      </c>
      <c r="L146" s="2">
        <v>12.1</v>
      </c>
      <c r="M146" s="27">
        <v>947.9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43862.868055555657</v>
      </c>
      <c r="C147" s="9">
        <f t="shared" si="4"/>
        <v>43862.875000000102</v>
      </c>
      <c r="D147" s="27">
        <v>0</v>
      </c>
      <c r="E147" s="27">
        <v>0</v>
      </c>
      <c r="F147" s="27">
        <v>0</v>
      </c>
      <c r="G147" s="2">
        <v>10.3</v>
      </c>
      <c r="H147" s="27">
        <v>58.8</v>
      </c>
      <c r="I147" s="2">
        <v>1.1000000000000001</v>
      </c>
      <c r="J147" s="2">
        <v>2.4</v>
      </c>
      <c r="K147" s="27">
        <v>301.8</v>
      </c>
      <c r="L147" s="2">
        <v>1.2</v>
      </c>
      <c r="M147" s="27">
        <v>947.1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43862.875000000102</v>
      </c>
      <c r="C148" s="9">
        <f t="shared" si="4"/>
        <v>43862.881944444547</v>
      </c>
      <c r="D148" s="27">
        <v>0</v>
      </c>
      <c r="E148" s="27">
        <v>0</v>
      </c>
      <c r="F148" s="27">
        <v>0</v>
      </c>
      <c r="G148" s="2">
        <v>10.1</v>
      </c>
      <c r="H148" s="27">
        <v>59.5</v>
      </c>
      <c r="I148" s="2">
        <v>0.5</v>
      </c>
      <c r="J148" s="2">
        <v>1.9</v>
      </c>
      <c r="K148" s="27">
        <v>299.60000000000002</v>
      </c>
      <c r="L148" s="2">
        <v>0.5</v>
      </c>
      <c r="M148" s="27">
        <v>946.5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43862.881944444547</v>
      </c>
      <c r="C149" s="9">
        <f t="shared" si="4"/>
        <v>43862.888888888992</v>
      </c>
      <c r="D149" s="27">
        <v>0</v>
      </c>
      <c r="E149" s="27">
        <v>0</v>
      </c>
      <c r="F149" s="27">
        <v>0</v>
      </c>
      <c r="G149" s="2">
        <v>10.199999999999999</v>
      </c>
      <c r="H149" s="27">
        <v>58.9</v>
      </c>
      <c r="I149" s="2">
        <v>2</v>
      </c>
      <c r="J149" s="2">
        <v>3.1</v>
      </c>
      <c r="K149" s="27">
        <v>284.10000000000002</v>
      </c>
      <c r="L149" s="2">
        <v>9.4</v>
      </c>
      <c r="M149" s="27">
        <v>945.9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43862.888888888992</v>
      </c>
      <c r="C150" s="9">
        <f t="shared" si="4"/>
        <v>43862.895833333438</v>
      </c>
      <c r="D150" s="27">
        <v>0</v>
      </c>
      <c r="E150" s="27">
        <v>0</v>
      </c>
      <c r="F150" s="27">
        <v>0</v>
      </c>
      <c r="G150" s="2">
        <v>10.3</v>
      </c>
      <c r="H150" s="27">
        <v>59.2</v>
      </c>
      <c r="I150" s="2">
        <v>1.9</v>
      </c>
      <c r="J150" s="2">
        <v>3.4</v>
      </c>
      <c r="K150" s="27">
        <v>278.39999999999998</v>
      </c>
      <c r="L150" s="2">
        <v>9.3000000000000007</v>
      </c>
      <c r="M150" s="27">
        <v>945.6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43862.895833333438</v>
      </c>
      <c r="C151" s="9">
        <f t="shared" ref="C151:C214" si="7">IF(B151="","",B151+TIMEVALUE("0:10"))</f>
        <v>43862.902777777883</v>
      </c>
      <c r="D151" s="27">
        <v>0</v>
      </c>
      <c r="E151" s="27">
        <v>0</v>
      </c>
      <c r="F151" s="27">
        <v>0</v>
      </c>
      <c r="G151" s="2">
        <v>8.8000000000000007</v>
      </c>
      <c r="H151" s="27">
        <v>65.599999999999994</v>
      </c>
      <c r="I151" s="2">
        <v>1.3</v>
      </c>
      <c r="J151" s="2">
        <v>2.6</v>
      </c>
      <c r="K151" s="27">
        <v>287.7</v>
      </c>
      <c r="L151" s="2">
        <v>12.4</v>
      </c>
      <c r="M151" s="27">
        <v>944.9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43862.902777777883</v>
      </c>
      <c r="C152" s="9">
        <f t="shared" si="7"/>
        <v>43862.909722222328</v>
      </c>
      <c r="D152" s="27">
        <v>0</v>
      </c>
      <c r="E152" s="27">
        <v>0</v>
      </c>
      <c r="F152" s="27">
        <v>0</v>
      </c>
      <c r="G152" s="2">
        <v>8.6</v>
      </c>
      <c r="H152" s="27">
        <v>65.7</v>
      </c>
      <c r="I152" s="2">
        <v>1.4</v>
      </c>
      <c r="J152" s="2">
        <v>2.4</v>
      </c>
      <c r="K152" s="27">
        <v>304.39999999999998</v>
      </c>
      <c r="L152" s="2">
        <v>5.7</v>
      </c>
      <c r="M152" s="27">
        <v>943.8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43862.909722222328</v>
      </c>
      <c r="C153" s="9">
        <f t="shared" si="7"/>
        <v>43862.916666666773</v>
      </c>
      <c r="D153" s="27">
        <v>0</v>
      </c>
      <c r="E153" s="27">
        <v>0</v>
      </c>
      <c r="F153" s="27">
        <v>0</v>
      </c>
      <c r="G153" s="2">
        <v>9</v>
      </c>
      <c r="H153" s="27">
        <v>65.599999999999994</v>
      </c>
      <c r="I153" s="2">
        <v>1.6</v>
      </c>
      <c r="J153" s="2">
        <v>2.6</v>
      </c>
      <c r="K153" s="27">
        <v>292.89999999999998</v>
      </c>
      <c r="L153" s="2">
        <v>5</v>
      </c>
      <c r="M153" s="27">
        <v>943.1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43862.916666666773</v>
      </c>
      <c r="C154" s="9">
        <f t="shared" si="7"/>
        <v>43862.923611111219</v>
      </c>
      <c r="D154" s="27">
        <v>0</v>
      </c>
      <c r="E154" s="27">
        <v>0</v>
      </c>
      <c r="F154" s="27">
        <v>0</v>
      </c>
      <c r="G154" s="2">
        <v>9.6</v>
      </c>
      <c r="H154" s="27">
        <v>65.400000000000006</v>
      </c>
      <c r="I154" s="2">
        <v>1.1000000000000001</v>
      </c>
      <c r="J154" s="2">
        <v>3.1</v>
      </c>
      <c r="K154" s="27">
        <v>279.5</v>
      </c>
      <c r="L154" s="2">
        <v>9.6</v>
      </c>
      <c r="M154" s="27">
        <v>942.7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43862.923611111219</v>
      </c>
      <c r="C155" s="9">
        <f t="shared" si="7"/>
        <v>43862.930555555664</v>
      </c>
      <c r="D155" s="27">
        <v>0</v>
      </c>
      <c r="E155" s="27">
        <v>0</v>
      </c>
      <c r="F155" s="27">
        <v>0</v>
      </c>
      <c r="G155" s="2">
        <v>9.4</v>
      </c>
      <c r="H155" s="27">
        <v>66.7</v>
      </c>
      <c r="I155" s="2">
        <v>0.9</v>
      </c>
      <c r="J155" s="2">
        <v>3.4</v>
      </c>
      <c r="K155" s="27">
        <v>280.7</v>
      </c>
      <c r="L155" s="2">
        <v>11.2</v>
      </c>
      <c r="M155" s="27">
        <v>942.5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43862.930555555664</v>
      </c>
      <c r="C156" s="9">
        <f t="shared" si="7"/>
        <v>43862.937500000109</v>
      </c>
      <c r="D156" s="27">
        <v>0</v>
      </c>
      <c r="E156" s="27">
        <v>0</v>
      </c>
      <c r="F156" s="27">
        <v>0</v>
      </c>
      <c r="G156" s="2">
        <v>9.5</v>
      </c>
      <c r="H156" s="27">
        <v>67.400000000000006</v>
      </c>
      <c r="I156" s="2">
        <v>2.5</v>
      </c>
      <c r="J156" s="2">
        <v>3.9</v>
      </c>
      <c r="K156" s="27">
        <v>273</v>
      </c>
      <c r="L156" s="2">
        <v>11.5</v>
      </c>
      <c r="M156" s="27">
        <v>942.3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43862.937500000109</v>
      </c>
      <c r="C157" s="9">
        <f t="shared" si="7"/>
        <v>43862.944444444554</v>
      </c>
      <c r="D157" s="27">
        <v>0</v>
      </c>
      <c r="E157" s="27">
        <v>0</v>
      </c>
      <c r="F157" s="27">
        <v>0</v>
      </c>
      <c r="G157" s="2">
        <v>9.4</v>
      </c>
      <c r="H157" s="27">
        <v>68</v>
      </c>
      <c r="I157" s="2">
        <v>1.3</v>
      </c>
      <c r="J157" s="2">
        <v>3.6</v>
      </c>
      <c r="K157" s="27">
        <v>270.5</v>
      </c>
      <c r="L157" s="2">
        <v>12.2</v>
      </c>
      <c r="M157" s="27">
        <v>942.2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43862.944444444554</v>
      </c>
      <c r="C158" s="9">
        <f t="shared" si="7"/>
        <v>43862.951388889</v>
      </c>
      <c r="D158" s="27">
        <v>0</v>
      </c>
      <c r="E158" s="27">
        <v>0</v>
      </c>
      <c r="F158" s="27">
        <v>0</v>
      </c>
      <c r="G158" s="2">
        <v>8.8000000000000007</v>
      </c>
      <c r="H158" s="27">
        <v>70.400000000000006</v>
      </c>
      <c r="I158" s="2">
        <v>0.1</v>
      </c>
      <c r="J158" s="2">
        <v>1.6</v>
      </c>
      <c r="K158" s="27">
        <v>269.2</v>
      </c>
      <c r="L158" s="2">
        <v>0.4</v>
      </c>
      <c r="M158" s="27">
        <v>941.8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43862.951388889</v>
      </c>
      <c r="C159" s="9">
        <f t="shared" si="7"/>
        <v>43862.958333333445</v>
      </c>
      <c r="D159" s="27">
        <v>0</v>
      </c>
      <c r="E159" s="27">
        <v>0</v>
      </c>
      <c r="F159" s="27">
        <v>0</v>
      </c>
      <c r="G159" s="2">
        <v>8.1999999999999993</v>
      </c>
      <c r="H159" s="27">
        <v>73</v>
      </c>
      <c r="I159" s="2">
        <v>0.2</v>
      </c>
      <c r="J159" s="2">
        <v>2.6</v>
      </c>
      <c r="K159" s="27">
        <v>274.10000000000002</v>
      </c>
      <c r="L159" s="2">
        <v>6.7</v>
      </c>
      <c r="M159" s="27">
        <v>941.1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43862.958333333445</v>
      </c>
      <c r="C160" s="9">
        <f t="shared" si="7"/>
        <v>43862.96527777789</v>
      </c>
      <c r="D160" s="27">
        <v>0</v>
      </c>
      <c r="E160" s="27">
        <v>0</v>
      </c>
      <c r="F160" s="27">
        <v>0</v>
      </c>
      <c r="G160" s="2">
        <v>8.3000000000000007</v>
      </c>
      <c r="H160" s="27">
        <v>72.7</v>
      </c>
      <c r="I160" s="2">
        <v>1.5</v>
      </c>
      <c r="J160" s="2">
        <v>4.4000000000000004</v>
      </c>
      <c r="K160" s="27">
        <v>254.5</v>
      </c>
      <c r="L160" s="2">
        <v>10</v>
      </c>
      <c r="M160" s="27">
        <v>940.4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43862.96527777789</v>
      </c>
      <c r="C161" s="9">
        <f t="shared" si="7"/>
        <v>43862.972222222335</v>
      </c>
      <c r="D161" s="27">
        <v>0</v>
      </c>
      <c r="E161" s="27">
        <v>0</v>
      </c>
      <c r="F161" s="27">
        <v>0</v>
      </c>
      <c r="G161" s="2">
        <v>9.4</v>
      </c>
      <c r="H161" s="27">
        <v>67</v>
      </c>
      <c r="I161" s="2">
        <v>2.2000000000000002</v>
      </c>
      <c r="J161" s="2">
        <v>4.0999999999999996</v>
      </c>
      <c r="K161" s="27">
        <v>263.3</v>
      </c>
      <c r="L161" s="2">
        <v>14</v>
      </c>
      <c r="M161" s="27">
        <v>940.3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43862.972222222335</v>
      </c>
      <c r="C162" s="9">
        <f t="shared" si="7"/>
        <v>43862.979166666781</v>
      </c>
      <c r="D162" s="27">
        <v>0</v>
      </c>
      <c r="E162" s="27">
        <v>0</v>
      </c>
      <c r="F162" s="27">
        <v>0</v>
      </c>
      <c r="G162" s="2">
        <v>8.8000000000000007</v>
      </c>
      <c r="H162" s="27">
        <v>68.8</v>
      </c>
      <c r="I162" s="2">
        <v>0.1</v>
      </c>
      <c r="J162" s="2">
        <v>1.6</v>
      </c>
      <c r="K162" s="27">
        <v>253.6</v>
      </c>
      <c r="L162" s="2">
        <v>0.7</v>
      </c>
      <c r="M162" s="27">
        <v>940.3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43862.979166666781</v>
      </c>
      <c r="C163" s="9">
        <f t="shared" si="7"/>
        <v>43862.986111111226</v>
      </c>
      <c r="D163" s="27">
        <v>0</v>
      </c>
      <c r="E163" s="27">
        <v>0</v>
      </c>
      <c r="F163" s="27">
        <v>0</v>
      </c>
      <c r="G163" s="2">
        <v>8.6999999999999993</v>
      </c>
      <c r="H163" s="27">
        <v>69.599999999999994</v>
      </c>
      <c r="I163" s="2">
        <v>0.4</v>
      </c>
      <c r="J163" s="2">
        <v>2.9</v>
      </c>
      <c r="K163" s="27">
        <v>271.7</v>
      </c>
      <c r="L163" s="2">
        <v>6.1</v>
      </c>
      <c r="M163" s="27">
        <v>940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43862.986111111226</v>
      </c>
      <c r="C164" s="9">
        <f t="shared" si="7"/>
        <v>43862.993055555671</v>
      </c>
      <c r="D164" s="27">
        <v>0</v>
      </c>
      <c r="E164" s="27">
        <v>0</v>
      </c>
      <c r="F164" s="27">
        <v>0</v>
      </c>
      <c r="G164" s="2">
        <v>8.6999999999999993</v>
      </c>
      <c r="H164" s="27">
        <v>68.900000000000006</v>
      </c>
      <c r="I164" s="2">
        <v>0.4</v>
      </c>
      <c r="J164" s="2">
        <v>2.6</v>
      </c>
      <c r="K164" s="27">
        <v>279.10000000000002</v>
      </c>
      <c r="L164" s="2">
        <v>2.5</v>
      </c>
      <c r="M164" s="27">
        <v>939.8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43862.993055555671</v>
      </c>
      <c r="C165" s="13">
        <f t="shared" si="7"/>
        <v>43863.000000000116</v>
      </c>
      <c r="D165" s="30">
        <v>0</v>
      </c>
      <c r="E165" s="30">
        <v>0</v>
      </c>
      <c r="F165" s="30">
        <v>0</v>
      </c>
      <c r="G165" s="31">
        <v>8.1999999999999993</v>
      </c>
      <c r="H165" s="30">
        <v>70.5</v>
      </c>
      <c r="I165" s="31">
        <v>0</v>
      </c>
      <c r="J165" s="31">
        <v>0</v>
      </c>
      <c r="K165" s="30">
        <v>0</v>
      </c>
      <c r="L165" s="31">
        <v>0</v>
      </c>
      <c r="M165" s="30">
        <v>939.5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43863.000000000116</v>
      </c>
      <c r="C166" s="9">
        <f t="shared" si="7"/>
        <v>43863.006944444562</v>
      </c>
      <c r="D166" s="27">
        <v>0</v>
      </c>
      <c r="E166" s="27">
        <v>0</v>
      </c>
      <c r="F166" s="27">
        <v>0</v>
      </c>
      <c r="G166" s="2">
        <v>7.5</v>
      </c>
      <c r="H166" s="27">
        <v>74.599999999999994</v>
      </c>
      <c r="I166" s="2">
        <v>0</v>
      </c>
      <c r="J166" s="2">
        <v>0</v>
      </c>
      <c r="K166" s="27">
        <v>0</v>
      </c>
      <c r="L166" s="2">
        <v>0</v>
      </c>
      <c r="M166" s="27">
        <v>938.9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43863.006944444562</v>
      </c>
      <c r="C167" s="9">
        <f t="shared" si="7"/>
        <v>43863.013888889007</v>
      </c>
      <c r="D167" s="27">
        <v>0</v>
      </c>
      <c r="E167" s="27">
        <v>0</v>
      </c>
      <c r="F167" s="27">
        <v>0</v>
      </c>
      <c r="G167" s="2">
        <v>7.2</v>
      </c>
      <c r="H167" s="27">
        <v>76.599999999999994</v>
      </c>
      <c r="I167" s="2">
        <v>0.1</v>
      </c>
      <c r="J167" s="2">
        <v>2.4</v>
      </c>
      <c r="K167" s="27">
        <v>300.3</v>
      </c>
      <c r="L167" s="2">
        <v>3</v>
      </c>
      <c r="M167" s="27">
        <v>938.1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43863.013888889007</v>
      </c>
      <c r="C168" s="9">
        <f t="shared" si="7"/>
        <v>43863.020833333452</v>
      </c>
      <c r="D168" s="27">
        <v>0</v>
      </c>
      <c r="E168" s="27">
        <v>0</v>
      </c>
      <c r="F168" s="27">
        <v>0</v>
      </c>
      <c r="G168" s="2">
        <v>7.2</v>
      </c>
      <c r="H168" s="27">
        <v>76.7</v>
      </c>
      <c r="I168" s="2">
        <v>0.3</v>
      </c>
      <c r="J168" s="2">
        <v>2.4</v>
      </c>
      <c r="K168" s="27">
        <v>275.2</v>
      </c>
      <c r="L168" s="2">
        <v>6.2</v>
      </c>
      <c r="M168" s="27">
        <v>937.4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43863.020833333452</v>
      </c>
      <c r="C169" s="9">
        <f t="shared" si="7"/>
        <v>43863.027777777897</v>
      </c>
      <c r="D169" s="27">
        <v>0</v>
      </c>
      <c r="E169" s="27">
        <v>0</v>
      </c>
      <c r="F169" s="27">
        <v>0</v>
      </c>
      <c r="G169" s="2">
        <v>7.3</v>
      </c>
      <c r="H169" s="27">
        <v>76.2</v>
      </c>
      <c r="I169" s="2">
        <v>0.4</v>
      </c>
      <c r="J169" s="2">
        <v>1.9</v>
      </c>
      <c r="K169" s="27">
        <v>208.2</v>
      </c>
      <c r="L169" s="2">
        <v>40.299999999999997</v>
      </c>
      <c r="M169" s="27">
        <v>937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43863.027777777897</v>
      </c>
      <c r="C170" s="9">
        <f t="shared" si="7"/>
        <v>43863.034722222343</v>
      </c>
      <c r="D170" s="27">
        <v>0</v>
      </c>
      <c r="E170" s="27">
        <v>0</v>
      </c>
      <c r="F170" s="27">
        <v>0</v>
      </c>
      <c r="G170" s="2">
        <v>7.2</v>
      </c>
      <c r="H170" s="27">
        <v>77.2</v>
      </c>
      <c r="I170" s="2">
        <v>0.8</v>
      </c>
      <c r="J170" s="2">
        <v>1.9</v>
      </c>
      <c r="K170" s="27">
        <v>133.4</v>
      </c>
      <c r="L170" s="2">
        <v>0</v>
      </c>
      <c r="M170" s="27">
        <v>936.4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43863.034722222343</v>
      </c>
      <c r="C171" s="9">
        <f t="shared" si="7"/>
        <v>43863.041666666788</v>
      </c>
      <c r="D171" s="27">
        <v>0</v>
      </c>
      <c r="E171" s="27">
        <v>0</v>
      </c>
      <c r="F171" s="27">
        <v>0</v>
      </c>
      <c r="G171" s="2">
        <v>6.9</v>
      </c>
      <c r="H171" s="27">
        <v>78.400000000000006</v>
      </c>
      <c r="I171" s="2">
        <v>1</v>
      </c>
      <c r="J171" s="2">
        <v>1.9</v>
      </c>
      <c r="K171" s="27">
        <v>133.1</v>
      </c>
      <c r="L171" s="2">
        <v>0.1</v>
      </c>
      <c r="M171" s="27">
        <v>935.8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43863.041666666788</v>
      </c>
      <c r="C172" s="9">
        <f t="shared" si="7"/>
        <v>43863.048611111233</v>
      </c>
      <c r="D172" s="27">
        <v>0</v>
      </c>
      <c r="E172" s="27">
        <v>0</v>
      </c>
      <c r="F172" s="27">
        <v>0</v>
      </c>
      <c r="G172" s="2">
        <v>6.6</v>
      </c>
      <c r="H172" s="27">
        <v>80</v>
      </c>
      <c r="I172" s="2">
        <v>0.6</v>
      </c>
      <c r="J172" s="2">
        <v>1.6</v>
      </c>
      <c r="K172" s="27">
        <v>133</v>
      </c>
      <c r="L172" s="2">
        <v>0.1</v>
      </c>
      <c r="M172" s="27">
        <v>935.1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43863.048611111233</v>
      </c>
      <c r="C173" s="9">
        <f t="shared" si="7"/>
        <v>43863.055555555678</v>
      </c>
      <c r="D173" s="27">
        <v>0</v>
      </c>
      <c r="E173" s="27">
        <v>0</v>
      </c>
      <c r="F173" s="27">
        <v>0</v>
      </c>
      <c r="G173" s="2">
        <v>6.3</v>
      </c>
      <c r="H173" s="27">
        <v>81.3</v>
      </c>
      <c r="I173" s="2">
        <v>0.1</v>
      </c>
      <c r="J173" s="2">
        <v>1.4</v>
      </c>
      <c r="K173" s="27">
        <v>134.4</v>
      </c>
      <c r="L173" s="2">
        <v>2.4</v>
      </c>
      <c r="M173" s="27">
        <v>934.5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43863.055555555678</v>
      </c>
      <c r="C174" s="9">
        <f t="shared" si="7"/>
        <v>43863.062500000124</v>
      </c>
      <c r="D174" s="27">
        <v>0</v>
      </c>
      <c r="E174" s="27">
        <v>0</v>
      </c>
      <c r="F174" s="27">
        <v>0</v>
      </c>
      <c r="G174" s="2">
        <v>6.4</v>
      </c>
      <c r="H174" s="27">
        <v>81.5</v>
      </c>
      <c r="I174" s="2">
        <v>0.7</v>
      </c>
      <c r="J174" s="2">
        <v>1.9</v>
      </c>
      <c r="K174" s="27">
        <v>223.3</v>
      </c>
      <c r="L174" s="2">
        <v>5.8</v>
      </c>
      <c r="M174" s="27">
        <v>933.9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43863.062500000124</v>
      </c>
      <c r="C175" s="9">
        <f t="shared" si="7"/>
        <v>43863.069444444569</v>
      </c>
      <c r="D175" s="27">
        <v>0</v>
      </c>
      <c r="E175" s="27">
        <v>0</v>
      </c>
      <c r="F175" s="27">
        <v>0</v>
      </c>
      <c r="G175" s="2">
        <v>6.2</v>
      </c>
      <c r="H175" s="27">
        <v>82.4</v>
      </c>
      <c r="I175" s="2">
        <v>0.2</v>
      </c>
      <c r="J175" s="2">
        <v>1.4</v>
      </c>
      <c r="K175" s="27">
        <v>228</v>
      </c>
      <c r="L175" s="2">
        <v>0.1</v>
      </c>
      <c r="M175" s="27">
        <v>933.4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43863.069444444569</v>
      </c>
      <c r="C176" s="9">
        <f t="shared" si="7"/>
        <v>43863.076388889014</v>
      </c>
      <c r="D176" s="27">
        <v>0</v>
      </c>
      <c r="E176" s="27">
        <v>0</v>
      </c>
      <c r="F176" s="27">
        <v>0</v>
      </c>
      <c r="G176" s="2">
        <v>6.2</v>
      </c>
      <c r="H176" s="27">
        <v>82.5</v>
      </c>
      <c r="I176" s="2">
        <v>0.2</v>
      </c>
      <c r="J176" s="2">
        <v>2.1</v>
      </c>
      <c r="K176" s="27">
        <v>285.89999999999998</v>
      </c>
      <c r="L176" s="2">
        <v>9.6999999999999993</v>
      </c>
      <c r="M176" s="27">
        <v>932.9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43863.076388889014</v>
      </c>
      <c r="C177" s="9">
        <f t="shared" si="7"/>
        <v>43863.083333333459</v>
      </c>
      <c r="D177" s="27">
        <v>0</v>
      </c>
      <c r="E177" s="27">
        <v>0</v>
      </c>
      <c r="F177" s="27">
        <v>0</v>
      </c>
      <c r="G177" s="2">
        <v>5.9</v>
      </c>
      <c r="H177" s="27">
        <v>82.5</v>
      </c>
      <c r="I177" s="2">
        <v>0.6</v>
      </c>
      <c r="J177" s="2">
        <v>2.4</v>
      </c>
      <c r="K177" s="27">
        <v>284.10000000000002</v>
      </c>
      <c r="L177" s="2">
        <v>12.1</v>
      </c>
      <c r="M177" s="27">
        <v>932.5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43863.083333333459</v>
      </c>
      <c r="C178" s="9">
        <f t="shared" si="7"/>
        <v>43863.090277777905</v>
      </c>
      <c r="D178" s="27">
        <v>0</v>
      </c>
      <c r="E178" s="27">
        <v>0</v>
      </c>
      <c r="F178" s="27">
        <v>0</v>
      </c>
      <c r="G178" s="2">
        <v>6.6</v>
      </c>
      <c r="H178" s="27">
        <v>79.8</v>
      </c>
      <c r="I178" s="2">
        <v>1.7</v>
      </c>
      <c r="J178" s="2">
        <v>3.4</v>
      </c>
      <c r="K178" s="27">
        <v>266.2</v>
      </c>
      <c r="L178" s="2">
        <v>9.8000000000000007</v>
      </c>
      <c r="M178" s="27">
        <v>932.3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43863.090277777905</v>
      </c>
      <c r="C179" s="9">
        <f t="shared" si="7"/>
        <v>43863.09722222235</v>
      </c>
      <c r="D179" s="27">
        <v>0</v>
      </c>
      <c r="E179" s="27">
        <v>0</v>
      </c>
      <c r="F179" s="27">
        <v>0</v>
      </c>
      <c r="G179" s="2">
        <v>7.2</v>
      </c>
      <c r="H179" s="27">
        <v>75.900000000000006</v>
      </c>
      <c r="I179" s="2">
        <v>1.8</v>
      </c>
      <c r="J179" s="2">
        <v>3.1</v>
      </c>
      <c r="K179" s="27">
        <v>263.60000000000002</v>
      </c>
      <c r="L179" s="2">
        <v>8.6</v>
      </c>
      <c r="M179" s="27">
        <v>932.6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43863.09722222235</v>
      </c>
      <c r="C180" s="9">
        <f t="shared" si="7"/>
        <v>43863.104166666795</v>
      </c>
      <c r="D180" s="27">
        <v>0</v>
      </c>
      <c r="E180" s="27">
        <v>0</v>
      </c>
      <c r="F180" s="27">
        <v>0</v>
      </c>
      <c r="G180" s="2">
        <v>6.9</v>
      </c>
      <c r="H180" s="27">
        <v>76.599999999999994</v>
      </c>
      <c r="I180" s="2">
        <v>0.7</v>
      </c>
      <c r="J180" s="2">
        <v>2.4</v>
      </c>
      <c r="K180" s="27">
        <v>260.3</v>
      </c>
      <c r="L180" s="2">
        <v>4.5999999999999996</v>
      </c>
      <c r="M180" s="27">
        <v>932.9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43863.104166666795</v>
      </c>
      <c r="C181" s="9">
        <f t="shared" si="7"/>
        <v>43863.11111111124</v>
      </c>
      <c r="D181" s="27">
        <v>0</v>
      </c>
      <c r="E181" s="27">
        <v>0</v>
      </c>
      <c r="F181" s="27">
        <v>0</v>
      </c>
      <c r="G181" s="2">
        <v>6.3</v>
      </c>
      <c r="H181" s="27">
        <v>78.900000000000006</v>
      </c>
      <c r="I181" s="2">
        <v>0.2</v>
      </c>
      <c r="J181" s="2">
        <v>1.1000000000000001</v>
      </c>
      <c r="K181" s="27">
        <v>286.39999999999998</v>
      </c>
      <c r="L181" s="2">
        <v>1.7</v>
      </c>
      <c r="M181" s="27">
        <v>932.7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43863.11111111124</v>
      </c>
      <c r="C182" s="9">
        <f t="shared" si="7"/>
        <v>43863.118055555686</v>
      </c>
      <c r="D182" s="27">
        <v>0</v>
      </c>
      <c r="E182" s="27">
        <v>0</v>
      </c>
      <c r="F182" s="27">
        <v>0</v>
      </c>
      <c r="G182" s="2">
        <v>6</v>
      </c>
      <c r="H182" s="27">
        <v>79.8</v>
      </c>
      <c r="I182" s="2">
        <v>0.9</v>
      </c>
      <c r="J182" s="2">
        <v>1.9</v>
      </c>
      <c r="K182" s="27">
        <v>290.89999999999998</v>
      </c>
      <c r="L182" s="2">
        <v>3.6</v>
      </c>
      <c r="M182" s="27">
        <v>932.3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43863.118055555686</v>
      </c>
      <c r="C183" s="9">
        <f t="shared" si="7"/>
        <v>43863.125000000131</v>
      </c>
      <c r="D183" s="27">
        <v>0</v>
      </c>
      <c r="E183" s="27">
        <v>0</v>
      </c>
      <c r="F183" s="27">
        <v>0</v>
      </c>
      <c r="G183" s="2">
        <v>5.6</v>
      </c>
      <c r="H183" s="27">
        <v>81.3</v>
      </c>
      <c r="I183" s="2">
        <v>0.4</v>
      </c>
      <c r="J183" s="2">
        <v>1.4</v>
      </c>
      <c r="K183" s="27">
        <v>306.89999999999998</v>
      </c>
      <c r="L183" s="2">
        <v>0</v>
      </c>
      <c r="M183" s="27">
        <v>931.9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43863.125000000131</v>
      </c>
      <c r="C184" s="9">
        <f t="shared" si="7"/>
        <v>43863.131944444576</v>
      </c>
      <c r="D184" s="27">
        <v>0</v>
      </c>
      <c r="E184" s="27">
        <v>0</v>
      </c>
      <c r="F184" s="27">
        <v>0</v>
      </c>
      <c r="G184" s="2">
        <v>5.3</v>
      </c>
      <c r="H184" s="27">
        <v>82.8</v>
      </c>
      <c r="I184" s="2">
        <v>0.3</v>
      </c>
      <c r="J184" s="2">
        <v>1.6</v>
      </c>
      <c r="K184" s="27">
        <v>307.10000000000002</v>
      </c>
      <c r="L184" s="2">
        <v>0.1</v>
      </c>
      <c r="M184" s="27">
        <v>931.3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43863.131944444576</v>
      </c>
      <c r="C185" s="9">
        <f t="shared" si="7"/>
        <v>43863.138888889021</v>
      </c>
      <c r="D185" s="27">
        <v>0</v>
      </c>
      <c r="E185" s="27">
        <v>0</v>
      </c>
      <c r="F185" s="27">
        <v>0</v>
      </c>
      <c r="G185" s="2">
        <v>5.2</v>
      </c>
      <c r="H185" s="27">
        <v>83.4</v>
      </c>
      <c r="I185" s="2">
        <v>1.1000000000000001</v>
      </c>
      <c r="J185" s="2">
        <v>1.9</v>
      </c>
      <c r="K185" s="27">
        <v>326.60000000000002</v>
      </c>
      <c r="L185" s="2">
        <v>8.9</v>
      </c>
      <c r="M185" s="27">
        <v>930.8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43863.138888889021</v>
      </c>
      <c r="C186" s="9">
        <f t="shared" si="7"/>
        <v>43863.145833333467</v>
      </c>
      <c r="D186" s="27">
        <v>0</v>
      </c>
      <c r="E186" s="27">
        <v>0</v>
      </c>
      <c r="F186" s="27">
        <v>0</v>
      </c>
      <c r="G186" s="2">
        <v>5.5</v>
      </c>
      <c r="H186" s="27">
        <v>82</v>
      </c>
      <c r="I186" s="2">
        <v>0.2</v>
      </c>
      <c r="J186" s="2">
        <v>1.4</v>
      </c>
      <c r="K186" s="27">
        <v>331.6</v>
      </c>
      <c r="L186" s="2">
        <v>0.2</v>
      </c>
      <c r="M186" s="27">
        <v>930.4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43863.145833333467</v>
      </c>
      <c r="C187" s="9">
        <f t="shared" si="7"/>
        <v>43863.152777777912</v>
      </c>
      <c r="D187" s="27">
        <v>0</v>
      </c>
      <c r="E187" s="27">
        <v>0</v>
      </c>
      <c r="F187" s="27">
        <v>0</v>
      </c>
      <c r="G187" s="2">
        <v>5.6</v>
      </c>
      <c r="H187" s="27">
        <v>81.900000000000006</v>
      </c>
      <c r="I187" s="2">
        <v>0.5</v>
      </c>
      <c r="J187" s="2">
        <v>1.6</v>
      </c>
      <c r="K187" s="27">
        <v>359.6</v>
      </c>
      <c r="L187" s="2">
        <v>13.9</v>
      </c>
      <c r="M187" s="27">
        <v>930.1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43863.152777777912</v>
      </c>
      <c r="C188" s="9">
        <f t="shared" si="7"/>
        <v>43863.159722222357</v>
      </c>
      <c r="D188" s="27">
        <v>0</v>
      </c>
      <c r="E188" s="27">
        <v>0</v>
      </c>
      <c r="F188" s="27">
        <v>0</v>
      </c>
      <c r="G188" s="2">
        <v>5.5</v>
      </c>
      <c r="H188" s="27">
        <v>82.9</v>
      </c>
      <c r="I188" s="2">
        <v>0.4</v>
      </c>
      <c r="J188" s="2">
        <v>1.6</v>
      </c>
      <c r="K188" s="27">
        <v>14.9</v>
      </c>
      <c r="L188" s="2">
        <v>0.1</v>
      </c>
      <c r="M188" s="27">
        <v>929.8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43863.159722222357</v>
      </c>
      <c r="C189" s="9">
        <f t="shared" si="7"/>
        <v>43863.166666666802</v>
      </c>
      <c r="D189" s="27">
        <v>0</v>
      </c>
      <c r="E189" s="27">
        <v>0</v>
      </c>
      <c r="F189" s="27">
        <v>0</v>
      </c>
      <c r="G189" s="2">
        <v>5.3</v>
      </c>
      <c r="H189" s="27">
        <v>84.3</v>
      </c>
      <c r="I189" s="2">
        <v>0.2</v>
      </c>
      <c r="J189" s="2">
        <v>1.1000000000000001</v>
      </c>
      <c r="K189" s="27">
        <v>15</v>
      </c>
      <c r="L189" s="2">
        <v>0</v>
      </c>
      <c r="M189" s="27">
        <v>929.4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43863.166666666802</v>
      </c>
      <c r="C190" s="9">
        <f t="shared" si="7"/>
        <v>43863.173611111248</v>
      </c>
      <c r="D190" s="27">
        <v>0</v>
      </c>
      <c r="E190" s="27">
        <v>0</v>
      </c>
      <c r="F190" s="27">
        <v>0</v>
      </c>
      <c r="G190" s="2">
        <v>5.0999999999999996</v>
      </c>
      <c r="H190" s="27">
        <v>85.9</v>
      </c>
      <c r="I190" s="2">
        <v>0.4</v>
      </c>
      <c r="J190" s="2">
        <v>1.9</v>
      </c>
      <c r="K190" s="27">
        <v>36</v>
      </c>
      <c r="L190" s="2">
        <v>8.4</v>
      </c>
      <c r="M190" s="27">
        <v>929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43863.173611111248</v>
      </c>
      <c r="C191" s="9">
        <f t="shared" si="7"/>
        <v>43863.180555555693</v>
      </c>
      <c r="D191" s="27">
        <v>0</v>
      </c>
      <c r="E191" s="27">
        <v>0</v>
      </c>
      <c r="F191" s="27">
        <v>0</v>
      </c>
      <c r="G191" s="2">
        <v>5</v>
      </c>
      <c r="H191" s="27">
        <v>87</v>
      </c>
      <c r="I191" s="2">
        <v>0</v>
      </c>
      <c r="J191" s="2">
        <v>0</v>
      </c>
      <c r="K191" s="27">
        <v>0</v>
      </c>
      <c r="L191" s="2">
        <v>0</v>
      </c>
      <c r="M191" s="27">
        <v>928.6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43863.180555555693</v>
      </c>
      <c r="C192" s="9">
        <f t="shared" si="7"/>
        <v>43863.187500000138</v>
      </c>
      <c r="D192" s="27">
        <v>0</v>
      </c>
      <c r="E192" s="27">
        <v>0</v>
      </c>
      <c r="F192" s="27">
        <v>0</v>
      </c>
      <c r="G192" s="2">
        <v>4.9000000000000004</v>
      </c>
      <c r="H192" s="27">
        <v>87.2</v>
      </c>
      <c r="I192" s="2">
        <v>0</v>
      </c>
      <c r="J192" s="2">
        <v>0</v>
      </c>
      <c r="K192" s="27">
        <v>0</v>
      </c>
      <c r="L192" s="2">
        <v>0</v>
      </c>
      <c r="M192" s="27">
        <v>928.2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43863.187500000138</v>
      </c>
      <c r="C193" s="9">
        <f t="shared" si="7"/>
        <v>43863.194444444583</v>
      </c>
      <c r="D193" s="27">
        <v>0</v>
      </c>
      <c r="E193" s="27">
        <v>0</v>
      </c>
      <c r="F193" s="27">
        <v>0</v>
      </c>
      <c r="G193" s="2">
        <v>5</v>
      </c>
      <c r="H193" s="27">
        <v>87.3</v>
      </c>
      <c r="I193" s="2">
        <v>0</v>
      </c>
      <c r="J193" s="2">
        <v>0</v>
      </c>
      <c r="K193" s="27">
        <v>0</v>
      </c>
      <c r="L193" s="2">
        <v>0</v>
      </c>
      <c r="M193" s="27">
        <v>927.8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43863.194444444583</v>
      </c>
      <c r="C194" s="9">
        <f t="shared" si="7"/>
        <v>43863.201388889029</v>
      </c>
      <c r="D194" s="27">
        <v>0</v>
      </c>
      <c r="E194" s="27">
        <v>0</v>
      </c>
      <c r="F194" s="27">
        <v>0</v>
      </c>
      <c r="G194" s="2">
        <v>5</v>
      </c>
      <c r="H194" s="27">
        <v>86.6</v>
      </c>
      <c r="I194" s="2">
        <v>0</v>
      </c>
      <c r="J194" s="2">
        <v>0</v>
      </c>
      <c r="K194" s="27">
        <v>0</v>
      </c>
      <c r="L194" s="2">
        <v>0</v>
      </c>
      <c r="M194" s="27">
        <v>927.5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43863.201388889029</v>
      </c>
      <c r="C195" s="9">
        <f t="shared" si="7"/>
        <v>43863.208333333474</v>
      </c>
      <c r="D195" s="27">
        <v>0</v>
      </c>
      <c r="E195" s="27">
        <v>0</v>
      </c>
      <c r="F195" s="27">
        <v>0</v>
      </c>
      <c r="G195" s="2">
        <v>4.5</v>
      </c>
      <c r="H195" s="27">
        <v>88.1</v>
      </c>
      <c r="I195" s="2">
        <v>0</v>
      </c>
      <c r="J195" s="2">
        <v>0</v>
      </c>
      <c r="K195" s="27">
        <v>0</v>
      </c>
      <c r="L195" s="2">
        <v>0</v>
      </c>
      <c r="M195" s="27">
        <v>927.1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43863.208333333474</v>
      </c>
      <c r="C196" s="9">
        <f t="shared" si="7"/>
        <v>43863.215277777919</v>
      </c>
      <c r="D196" s="27">
        <v>0</v>
      </c>
      <c r="E196" s="27">
        <v>0</v>
      </c>
      <c r="F196" s="27">
        <v>0</v>
      </c>
      <c r="G196" s="2">
        <v>4.5999999999999996</v>
      </c>
      <c r="H196" s="27">
        <v>88.1</v>
      </c>
      <c r="I196" s="2">
        <v>0</v>
      </c>
      <c r="J196" s="2">
        <v>0</v>
      </c>
      <c r="K196" s="27">
        <v>0</v>
      </c>
      <c r="L196" s="2">
        <v>0</v>
      </c>
      <c r="M196" s="27">
        <v>926.7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43863.215277777919</v>
      </c>
      <c r="C197" s="9">
        <f t="shared" si="7"/>
        <v>43863.222222222365</v>
      </c>
      <c r="D197" s="27">
        <v>0</v>
      </c>
      <c r="E197" s="27">
        <v>0</v>
      </c>
      <c r="F197" s="27">
        <v>0</v>
      </c>
      <c r="G197" s="2">
        <v>4.2</v>
      </c>
      <c r="H197" s="27">
        <v>88.6</v>
      </c>
      <c r="I197" s="2">
        <v>0</v>
      </c>
      <c r="J197" s="2">
        <v>0</v>
      </c>
      <c r="K197" s="27">
        <v>0</v>
      </c>
      <c r="L197" s="2">
        <v>0</v>
      </c>
      <c r="M197" s="27">
        <v>926.4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43863.222222222365</v>
      </c>
      <c r="C198" s="9">
        <f t="shared" si="7"/>
        <v>43863.22916666681</v>
      </c>
      <c r="D198" s="27">
        <v>0</v>
      </c>
      <c r="E198" s="27">
        <v>0</v>
      </c>
      <c r="F198" s="27">
        <v>0</v>
      </c>
      <c r="G198" s="2">
        <v>4.2</v>
      </c>
      <c r="H198" s="27">
        <v>89.5</v>
      </c>
      <c r="I198" s="2">
        <v>0</v>
      </c>
      <c r="J198" s="2">
        <v>1.1000000000000001</v>
      </c>
      <c r="K198" s="27">
        <v>336.7</v>
      </c>
      <c r="L198" s="2">
        <v>6.7</v>
      </c>
      <c r="M198" s="27">
        <v>926.1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43863.22916666681</v>
      </c>
      <c r="C199" s="9">
        <f t="shared" si="7"/>
        <v>43863.236111111255</v>
      </c>
      <c r="D199" s="27">
        <v>0</v>
      </c>
      <c r="E199" s="27">
        <v>0</v>
      </c>
      <c r="F199" s="27">
        <v>0</v>
      </c>
      <c r="G199" s="2">
        <v>4.3</v>
      </c>
      <c r="H199" s="27">
        <v>88.6</v>
      </c>
      <c r="I199" s="2">
        <v>0</v>
      </c>
      <c r="J199" s="2">
        <v>0</v>
      </c>
      <c r="K199" s="27">
        <v>0</v>
      </c>
      <c r="L199" s="2">
        <v>0</v>
      </c>
      <c r="M199" s="27">
        <v>925.9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43863.236111111255</v>
      </c>
      <c r="C200" s="9">
        <f t="shared" si="7"/>
        <v>43863.2430555557</v>
      </c>
      <c r="D200" s="27">
        <v>0</v>
      </c>
      <c r="E200" s="27">
        <v>0</v>
      </c>
      <c r="F200" s="27">
        <v>0</v>
      </c>
      <c r="G200" s="2">
        <v>4.2</v>
      </c>
      <c r="H200" s="27">
        <v>89.1</v>
      </c>
      <c r="I200" s="2">
        <v>0</v>
      </c>
      <c r="J200" s="2">
        <v>0</v>
      </c>
      <c r="K200" s="27">
        <v>0</v>
      </c>
      <c r="L200" s="2">
        <v>0</v>
      </c>
      <c r="M200" s="27">
        <v>925.7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43863.2430555557</v>
      </c>
      <c r="C201" s="9">
        <f t="shared" si="7"/>
        <v>43863.250000000146</v>
      </c>
      <c r="D201" s="27">
        <v>0</v>
      </c>
      <c r="E201" s="27">
        <v>0</v>
      </c>
      <c r="F201" s="27">
        <v>0</v>
      </c>
      <c r="G201" s="2">
        <v>4.4000000000000004</v>
      </c>
      <c r="H201" s="27">
        <v>89.2</v>
      </c>
      <c r="I201" s="2">
        <v>0</v>
      </c>
      <c r="J201" s="2">
        <v>0</v>
      </c>
      <c r="K201" s="27">
        <v>0</v>
      </c>
      <c r="L201" s="2">
        <v>0</v>
      </c>
      <c r="M201" s="27">
        <v>925.4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43863.250000000146</v>
      </c>
      <c r="C202" s="9">
        <f t="shared" si="7"/>
        <v>43863.256944444591</v>
      </c>
      <c r="D202" s="27">
        <v>0</v>
      </c>
      <c r="E202" s="27">
        <v>0</v>
      </c>
      <c r="F202" s="27">
        <v>0</v>
      </c>
      <c r="G202" s="2">
        <v>5.0999999999999996</v>
      </c>
      <c r="H202" s="27">
        <v>87.5</v>
      </c>
      <c r="I202" s="2">
        <v>0.4</v>
      </c>
      <c r="J202" s="2">
        <v>1.6</v>
      </c>
      <c r="K202" s="27">
        <v>308.2</v>
      </c>
      <c r="L202" s="2">
        <v>3.7</v>
      </c>
      <c r="M202" s="27">
        <v>925.5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43863.256944444591</v>
      </c>
      <c r="C203" s="9">
        <f t="shared" si="7"/>
        <v>43863.263888889036</v>
      </c>
      <c r="D203" s="27">
        <v>0</v>
      </c>
      <c r="E203" s="27">
        <v>0</v>
      </c>
      <c r="F203" s="27">
        <v>0</v>
      </c>
      <c r="G203" s="2">
        <v>4.4000000000000004</v>
      </c>
      <c r="H203" s="27">
        <v>87.8</v>
      </c>
      <c r="I203" s="2">
        <v>0.2</v>
      </c>
      <c r="J203" s="2">
        <v>1.4</v>
      </c>
      <c r="K203" s="27">
        <v>302.2</v>
      </c>
      <c r="L203" s="2">
        <v>0.3</v>
      </c>
      <c r="M203" s="27">
        <v>925.5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43863.263888889036</v>
      </c>
      <c r="C204" s="9">
        <f t="shared" si="7"/>
        <v>43863.270833333481</v>
      </c>
      <c r="D204" s="27">
        <v>0</v>
      </c>
      <c r="E204" s="27">
        <v>0</v>
      </c>
      <c r="F204" s="27">
        <v>0</v>
      </c>
      <c r="G204" s="2">
        <v>4.3</v>
      </c>
      <c r="H204" s="27">
        <v>86.8</v>
      </c>
      <c r="I204" s="2">
        <v>0.3</v>
      </c>
      <c r="J204" s="2">
        <v>1.4</v>
      </c>
      <c r="K204" s="27">
        <v>305</v>
      </c>
      <c r="L204" s="2">
        <v>0.7</v>
      </c>
      <c r="M204" s="27">
        <v>925.3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43863.270833333481</v>
      </c>
      <c r="C205" s="9">
        <f t="shared" si="7"/>
        <v>43863.277777777927</v>
      </c>
      <c r="D205" s="27">
        <v>0</v>
      </c>
      <c r="E205" s="27">
        <v>0</v>
      </c>
      <c r="F205" s="27">
        <v>0</v>
      </c>
      <c r="G205" s="2">
        <v>4.0999999999999996</v>
      </c>
      <c r="H205" s="27">
        <v>85.6</v>
      </c>
      <c r="I205" s="2">
        <v>1.2</v>
      </c>
      <c r="J205" s="2">
        <v>2.4</v>
      </c>
      <c r="K205" s="27">
        <v>175</v>
      </c>
      <c r="L205" s="2">
        <v>83.8</v>
      </c>
      <c r="M205" s="27">
        <v>925.1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43863.277777777927</v>
      </c>
      <c r="C206" s="9">
        <f t="shared" si="7"/>
        <v>43863.284722222372</v>
      </c>
      <c r="D206" s="27">
        <v>0</v>
      </c>
      <c r="E206" s="27">
        <v>0</v>
      </c>
      <c r="F206" s="27">
        <v>0</v>
      </c>
      <c r="G206" s="2">
        <v>4.5</v>
      </c>
      <c r="H206" s="27">
        <v>82.7</v>
      </c>
      <c r="I206" s="2">
        <v>0.7</v>
      </c>
      <c r="J206" s="2">
        <v>1.6</v>
      </c>
      <c r="K206" s="27">
        <v>283.39999999999998</v>
      </c>
      <c r="L206" s="2">
        <v>1.2</v>
      </c>
      <c r="M206" s="27">
        <v>925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43863.284722222372</v>
      </c>
      <c r="C207" s="9">
        <f t="shared" si="7"/>
        <v>43863.291666666817</v>
      </c>
      <c r="D207" s="27">
        <v>0</v>
      </c>
      <c r="E207" s="27">
        <v>0</v>
      </c>
      <c r="F207" s="27">
        <v>0</v>
      </c>
      <c r="G207" s="2">
        <v>4.7</v>
      </c>
      <c r="H207" s="27">
        <v>80.3</v>
      </c>
      <c r="I207" s="2">
        <v>0.1</v>
      </c>
      <c r="J207" s="2">
        <v>1.1000000000000001</v>
      </c>
      <c r="K207" s="27">
        <v>284.10000000000002</v>
      </c>
      <c r="L207" s="2">
        <v>0</v>
      </c>
      <c r="M207" s="27">
        <v>925.2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43863.291666666817</v>
      </c>
      <c r="C208" s="9">
        <f t="shared" si="7"/>
        <v>43863.298611111262</v>
      </c>
      <c r="D208" s="27">
        <v>0</v>
      </c>
      <c r="E208" s="27">
        <v>0</v>
      </c>
      <c r="F208" s="27">
        <v>0</v>
      </c>
      <c r="G208" s="2">
        <v>4.0999999999999996</v>
      </c>
      <c r="H208" s="27">
        <v>82.5</v>
      </c>
      <c r="I208" s="2">
        <v>0</v>
      </c>
      <c r="J208" s="2">
        <v>1.1000000000000001</v>
      </c>
      <c r="K208" s="27">
        <v>284.10000000000002</v>
      </c>
      <c r="L208" s="2">
        <v>0</v>
      </c>
      <c r="M208" s="27">
        <v>925.2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43863.298611111262</v>
      </c>
      <c r="C209" s="9">
        <f t="shared" si="7"/>
        <v>43863.305555555708</v>
      </c>
      <c r="D209" s="27">
        <v>6.7</v>
      </c>
      <c r="E209" s="27">
        <v>40</v>
      </c>
      <c r="F209" s="27">
        <v>7.3</v>
      </c>
      <c r="G209" s="2">
        <v>4.3</v>
      </c>
      <c r="H209" s="27">
        <v>82.1</v>
      </c>
      <c r="I209" s="2">
        <v>0.5</v>
      </c>
      <c r="J209" s="2">
        <v>1.6</v>
      </c>
      <c r="K209" s="27">
        <v>334.3</v>
      </c>
      <c r="L209" s="2">
        <v>21.1</v>
      </c>
      <c r="M209" s="27">
        <v>925.2</v>
      </c>
      <c r="N209" s="53">
        <v>61.925512461950944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43863.305555555708</v>
      </c>
      <c r="C210" s="9">
        <f t="shared" si="7"/>
        <v>43863.312500000153</v>
      </c>
      <c r="D210" s="27">
        <v>23.8</v>
      </c>
      <c r="E210" s="27">
        <v>143.30000000000001</v>
      </c>
      <c r="F210" s="27">
        <v>16.3</v>
      </c>
      <c r="G210" s="2">
        <v>4.8</v>
      </c>
      <c r="H210" s="27">
        <v>81.5</v>
      </c>
      <c r="I210" s="2">
        <v>0</v>
      </c>
      <c r="J210" s="2">
        <v>0.7</v>
      </c>
      <c r="K210" s="27">
        <v>323.7</v>
      </c>
      <c r="L210" s="2">
        <v>0</v>
      </c>
      <c r="M210" s="27">
        <v>925.6</v>
      </c>
      <c r="N210" s="53">
        <v>16.187672428817706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43863.312500000153</v>
      </c>
      <c r="C211" s="9">
        <f t="shared" si="7"/>
        <v>43863.319444444598</v>
      </c>
      <c r="D211" s="27">
        <v>46.6</v>
      </c>
      <c r="E211" s="27">
        <v>242.1</v>
      </c>
      <c r="F211" s="27">
        <v>24.8</v>
      </c>
      <c r="G211" s="2">
        <v>5.2</v>
      </c>
      <c r="H211" s="27">
        <v>80.900000000000006</v>
      </c>
      <c r="I211" s="2">
        <v>0</v>
      </c>
      <c r="J211" s="2">
        <v>0</v>
      </c>
      <c r="K211" s="27">
        <v>0</v>
      </c>
      <c r="L211" s="2">
        <v>0</v>
      </c>
      <c r="M211" s="27">
        <v>926.5</v>
      </c>
      <c r="N211" s="53">
        <v>3.0120564261516449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43863.319444444598</v>
      </c>
      <c r="C212" s="9">
        <f t="shared" si="7"/>
        <v>43863.326388889043</v>
      </c>
      <c r="D212" s="27">
        <v>74.5</v>
      </c>
      <c r="E212" s="27">
        <v>325.89999999999998</v>
      </c>
      <c r="F212" s="27">
        <v>33.1</v>
      </c>
      <c r="G212" s="2">
        <v>5.8</v>
      </c>
      <c r="H212" s="27">
        <v>78.8</v>
      </c>
      <c r="I212" s="2">
        <v>0.1</v>
      </c>
      <c r="J212" s="2">
        <v>1.1000000000000001</v>
      </c>
      <c r="K212" s="27">
        <v>320.5</v>
      </c>
      <c r="L212" s="2">
        <v>1.8</v>
      </c>
      <c r="M212" s="27">
        <v>928.1</v>
      </c>
      <c r="N212" s="53">
        <v>-9.7959061513327583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43863.326388889043</v>
      </c>
      <c r="C213" s="9">
        <f t="shared" si="7"/>
        <v>43863.333333333489</v>
      </c>
      <c r="D213" s="27">
        <v>104.2</v>
      </c>
      <c r="E213" s="27">
        <v>396</v>
      </c>
      <c r="F213" s="27">
        <v>40.799999999999997</v>
      </c>
      <c r="G213" s="2">
        <v>6.5</v>
      </c>
      <c r="H213" s="27">
        <v>76.7</v>
      </c>
      <c r="I213" s="2">
        <v>0.2</v>
      </c>
      <c r="J213" s="2">
        <v>1.1000000000000001</v>
      </c>
      <c r="K213" s="27">
        <v>308.5</v>
      </c>
      <c r="L213" s="2">
        <v>0</v>
      </c>
      <c r="M213" s="27">
        <v>930.6</v>
      </c>
      <c r="N213" s="53">
        <v>-12.656968873184439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43863.333333333489</v>
      </c>
      <c r="C214" s="9">
        <f t="shared" si="7"/>
        <v>43863.340277777934</v>
      </c>
      <c r="D214" s="27">
        <v>136.1</v>
      </c>
      <c r="E214" s="27">
        <v>461.5</v>
      </c>
      <c r="F214" s="27">
        <v>46.8</v>
      </c>
      <c r="G214" s="2">
        <v>7.5</v>
      </c>
      <c r="H214" s="27">
        <v>74.099999999999994</v>
      </c>
      <c r="I214" s="2">
        <v>0</v>
      </c>
      <c r="J214" s="2">
        <v>1.1000000000000001</v>
      </c>
      <c r="K214" s="27">
        <v>285</v>
      </c>
      <c r="L214" s="2">
        <v>8.6999999999999993</v>
      </c>
      <c r="M214" s="27">
        <v>933.4</v>
      </c>
      <c r="N214" s="53">
        <v>-17.378238197229109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43863.340277777934</v>
      </c>
      <c r="C215" s="9">
        <f t="shared" ref="C215:C278" si="10">IF(B215="","",B215+TIMEVALUE("0:10"))</f>
        <v>43863.347222222379</v>
      </c>
      <c r="D215" s="27">
        <v>169.4</v>
      </c>
      <c r="E215" s="27">
        <v>522.6</v>
      </c>
      <c r="F215" s="27">
        <v>51.5</v>
      </c>
      <c r="G215" s="2">
        <v>8.1999999999999993</v>
      </c>
      <c r="H215" s="27">
        <v>70.099999999999994</v>
      </c>
      <c r="I215" s="2">
        <v>0</v>
      </c>
      <c r="J215" s="2">
        <v>0.7</v>
      </c>
      <c r="K215" s="27">
        <v>183.5</v>
      </c>
      <c r="L215" s="2">
        <v>0.1</v>
      </c>
      <c r="M215" s="27">
        <v>936.7</v>
      </c>
      <c r="N215" s="53">
        <v>-20.148025211464869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43863.347222222379</v>
      </c>
      <c r="C216" s="9">
        <f t="shared" si="10"/>
        <v>43863.354166666824</v>
      </c>
      <c r="D216" s="27">
        <v>203.4</v>
      </c>
      <c r="E216" s="27">
        <v>572.29999999999995</v>
      </c>
      <c r="F216" s="27">
        <v>55.8</v>
      </c>
      <c r="G216" s="2">
        <v>8.6999999999999993</v>
      </c>
      <c r="H216" s="27">
        <v>68.8</v>
      </c>
      <c r="I216" s="2">
        <v>0</v>
      </c>
      <c r="J216" s="2">
        <v>0.7</v>
      </c>
      <c r="K216" s="27">
        <v>182.5</v>
      </c>
      <c r="L216" s="2">
        <v>0</v>
      </c>
      <c r="M216" s="27">
        <v>940.2</v>
      </c>
      <c r="N216" s="53">
        <v>-24.527958021042195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43863.354166666824</v>
      </c>
      <c r="C217" s="9">
        <f t="shared" si="10"/>
        <v>43863.36111111127</v>
      </c>
      <c r="D217" s="27">
        <v>234.8</v>
      </c>
      <c r="E217" s="27">
        <v>600.70000000000005</v>
      </c>
      <c r="F217" s="27">
        <v>61</v>
      </c>
      <c r="G217" s="2">
        <v>9.1999999999999993</v>
      </c>
      <c r="H217" s="27">
        <v>67.599999999999994</v>
      </c>
      <c r="I217" s="2">
        <v>0</v>
      </c>
      <c r="J217" s="2">
        <v>0.4</v>
      </c>
      <c r="K217" s="27">
        <v>182.5</v>
      </c>
      <c r="L217" s="2">
        <v>0</v>
      </c>
      <c r="M217" s="27">
        <v>944</v>
      </c>
      <c r="N217" s="53">
        <v>-27.546900339935974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43863.36111111127</v>
      </c>
      <c r="C218" s="9">
        <f t="shared" si="10"/>
        <v>43863.368055555715</v>
      </c>
      <c r="D218" s="27">
        <v>266.60000000000002</v>
      </c>
      <c r="E218" s="27">
        <v>630.6</v>
      </c>
      <c r="F218" s="27">
        <v>64.5</v>
      </c>
      <c r="G218" s="2">
        <v>9.9</v>
      </c>
      <c r="H218" s="27">
        <v>64.5</v>
      </c>
      <c r="I218" s="2">
        <v>0.2</v>
      </c>
      <c r="J218" s="2">
        <v>1.6</v>
      </c>
      <c r="K218" s="27">
        <v>144.6</v>
      </c>
      <c r="L218" s="2">
        <v>12.8</v>
      </c>
      <c r="M218" s="27">
        <v>947.6</v>
      </c>
      <c r="N218" s="53">
        <v>-31.658787135310149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43863.368055555715</v>
      </c>
      <c r="C219" s="9">
        <f t="shared" si="10"/>
        <v>43863.37500000016</v>
      </c>
      <c r="D219" s="27">
        <v>300.8</v>
      </c>
      <c r="E219" s="27">
        <v>664</v>
      </c>
      <c r="F219" s="27">
        <v>68.2</v>
      </c>
      <c r="G219" s="2">
        <v>9.6</v>
      </c>
      <c r="H219" s="27">
        <v>68.2</v>
      </c>
      <c r="I219" s="2">
        <v>0</v>
      </c>
      <c r="J219" s="2">
        <v>0.7</v>
      </c>
      <c r="K219" s="27">
        <v>119.4</v>
      </c>
      <c r="L219" s="2">
        <v>0</v>
      </c>
      <c r="M219" s="27">
        <v>951</v>
      </c>
      <c r="N219" s="53">
        <v>-34.865862727104968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43863.37500000016</v>
      </c>
      <c r="C220" s="9">
        <f t="shared" si="10"/>
        <v>43863.381944444605</v>
      </c>
      <c r="D220" s="27">
        <v>329.4</v>
      </c>
      <c r="E220" s="27">
        <v>676</v>
      </c>
      <c r="F220" s="27">
        <v>72.900000000000006</v>
      </c>
      <c r="G220" s="2">
        <v>10.1</v>
      </c>
      <c r="H220" s="27">
        <v>66.599999999999994</v>
      </c>
      <c r="I220" s="2">
        <v>0.1</v>
      </c>
      <c r="J220" s="2">
        <v>0.7</v>
      </c>
      <c r="K220" s="27">
        <v>119.7</v>
      </c>
      <c r="L220" s="2">
        <v>0.1</v>
      </c>
      <c r="M220" s="27">
        <v>954.4</v>
      </c>
      <c r="N220" s="53">
        <v>-37.385535785400521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43863.381944444605</v>
      </c>
      <c r="C221" s="9">
        <f t="shared" si="10"/>
        <v>43863.388888889051</v>
      </c>
      <c r="D221" s="27">
        <v>354.6</v>
      </c>
      <c r="E221" s="27">
        <v>685</v>
      </c>
      <c r="F221" s="27">
        <v>75.7</v>
      </c>
      <c r="G221" s="2">
        <v>10.6</v>
      </c>
      <c r="H221" s="27">
        <v>64.8</v>
      </c>
      <c r="I221" s="2">
        <v>0.1</v>
      </c>
      <c r="J221" s="2">
        <v>1.1000000000000001</v>
      </c>
      <c r="K221" s="27">
        <v>119.9</v>
      </c>
      <c r="L221" s="2">
        <v>0</v>
      </c>
      <c r="M221" s="27">
        <v>957.8</v>
      </c>
      <c r="N221" s="53">
        <v>-38.850241281000081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43863.388888889051</v>
      </c>
      <c r="C222" s="9">
        <f t="shared" si="10"/>
        <v>43863.395833333496</v>
      </c>
      <c r="D222" s="27">
        <v>372.8</v>
      </c>
      <c r="E222" s="27">
        <v>669.7</v>
      </c>
      <c r="F222" s="27">
        <v>82.9</v>
      </c>
      <c r="G222" s="2">
        <v>10.199999999999999</v>
      </c>
      <c r="H222" s="27">
        <v>67.5</v>
      </c>
      <c r="I222" s="2">
        <v>0.6</v>
      </c>
      <c r="J222" s="2">
        <v>1.6</v>
      </c>
      <c r="K222" s="27">
        <v>119.9</v>
      </c>
      <c r="L222" s="2">
        <v>0</v>
      </c>
      <c r="M222" s="27">
        <v>960.9</v>
      </c>
      <c r="N222" s="53">
        <v>-37.341902392224938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43863.395833333496</v>
      </c>
      <c r="C223" s="9">
        <f t="shared" si="10"/>
        <v>43863.402777777941</v>
      </c>
      <c r="D223" s="27">
        <v>401.5</v>
      </c>
      <c r="E223" s="27">
        <v>685.7</v>
      </c>
      <c r="F223" s="27">
        <v>87</v>
      </c>
      <c r="G223" s="2">
        <v>10.199999999999999</v>
      </c>
      <c r="H223" s="27">
        <v>68.3</v>
      </c>
      <c r="I223" s="2">
        <v>0.4</v>
      </c>
      <c r="J223" s="2">
        <v>1.4</v>
      </c>
      <c r="K223" s="27">
        <v>120</v>
      </c>
      <c r="L223" s="2">
        <v>0</v>
      </c>
      <c r="M223" s="27">
        <v>963.6</v>
      </c>
      <c r="N223" s="53">
        <v>-39.532330040778561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43863.402777777941</v>
      </c>
      <c r="C224" s="9">
        <f t="shared" si="10"/>
        <v>43863.409722222386</v>
      </c>
      <c r="D224" s="27">
        <v>429.6</v>
      </c>
      <c r="E224" s="27">
        <v>702.6</v>
      </c>
      <c r="F224" s="27">
        <v>90.4</v>
      </c>
      <c r="G224" s="2">
        <v>10.8</v>
      </c>
      <c r="H224" s="27">
        <v>66.2</v>
      </c>
      <c r="I224" s="2">
        <v>0.1</v>
      </c>
      <c r="J224" s="2">
        <v>1.1000000000000001</v>
      </c>
      <c r="K224" s="27">
        <v>120</v>
      </c>
      <c r="L224" s="2">
        <v>0</v>
      </c>
      <c r="M224" s="27">
        <v>966.2</v>
      </c>
      <c r="N224" s="53">
        <v>-40.994465385131548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43863.409722222386</v>
      </c>
      <c r="C225" s="9">
        <f t="shared" si="10"/>
        <v>43863.416666666832</v>
      </c>
      <c r="D225" s="27">
        <v>454.3</v>
      </c>
      <c r="E225" s="27">
        <v>713.8</v>
      </c>
      <c r="F225" s="27">
        <v>94</v>
      </c>
      <c r="G225" s="2">
        <v>11.3</v>
      </c>
      <c r="H225" s="27">
        <v>64</v>
      </c>
      <c r="I225" s="2">
        <v>0.6</v>
      </c>
      <c r="J225" s="2">
        <v>2.1</v>
      </c>
      <c r="K225" s="27">
        <v>121.7</v>
      </c>
      <c r="L225" s="2">
        <v>1.4</v>
      </c>
      <c r="M225" s="27">
        <v>968.9</v>
      </c>
      <c r="N225" s="53">
        <v>-40.752986412643168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43863.416666666832</v>
      </c>
      <c r="C226" s="9">
        <f t="shared" si="10"/>
        <v>43863.423611111277</v>
      </c>
      <c r="D226" s="27">
        <v>477</v>
      </c>
      <c r="E226" s="27">
        <v>719.8</v>
      </c>
      <c r="F226" s="27">
        <v>97.6</v>
      </c>
      <c r="G226" s="2">
        <v>11.6</v>
      </c>
      <c r="H226" s="27">
        <v>62</v>
      </c>
      <c r="I226" s="2">
        <v>0.8</v>
      </c>
      <c r="J226" s="2">
        <v>2.1</v>
      </c>
      <c r="K226" s="27">
        <v>124.7</v>
      </c>
      <c r="L226" s="2">
        <v>0.3</v>
      </c>
      <c r="M226" s="27">
        <v>971.5</v>
      </c>
      <c r="N226" s="53">
        <v>-42.615757433275462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43863.423611111277</v>
      </c>
      <c r="C227" s="9">
        <f t="shared" si="10"/>
        <v>43863.430555555722</v>
      </c>
      <c r="D227" s="27">
        <v>499.8</v>
      </c>
      <c r="E227" s="27">
        <v>731.1</v>
      </c>
      <c r="F227" s="27">
        <v>100</v>
      </c>
      <c r="G227" s="2">
        <v>11.7</v>
      </c>
      <c r="H227" s="27">
        <v>60.8</v>
      </c>
      <c r="I227" s="2">
        <v>0.6</v>
      </c>
      <c r="J227" s="2">
        <v>1.9</v>
      </c>
      <c r="K227" s="27">
        <v>124.7</v>
      </c>
      <c r="L227" s="2">
        <v>0</v>
      </c>
      <c r="M227" s="27">
        <v>973.7</v>
      </c>
      <c r="N227" s="53">
        <v>-42.947045660694471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43863.430555555722</v>
      </c>
      <c r="C228" s="9">
        <f t="shared" si="10"/>
        <v>43863.437500000167</v>
      </c>
      <c r="D228" s="27">
        <v>522</v>
      </c>
      <c r="E228" s="27">
        <v>743.1</v>
      </c>
      <c r="F228" s="27">
        <v>102.4</v>
      </c>
      <c r="G228" s="2">
        <v>12.4</v>
      </c>
      <c r="H228" s="27">
        <v>58.2</v>
      </c>
      <c r="I228" s="2">
        <v>1</v>
      </c>
      <c r="J228" s="2">
        <v>2.1</v>
      </c>
      <c r="K228" s="27">
        <v>159.6</v>
      </c>
      <c r="L228" s="2">
        <v>15.6</v>
      </c>
      <c r="M228" s="27">
        <v>975.6</v>
      </c>
      <c r="N228" s="53">
        <v>-42.526760714015609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43863.437500000167</v>
      </c>
      <c r="C229" s="9">
        <f t="shared" si="10"/>
        <v>43863.444444444613</v>
      </c>
      <c r="D229" s="27">
        <v>547.79999999999995</v>
      </c>
      <c r="E229" s="27">
        <v>764.1</v>
      </c>
      <c r="F229" s="27">
        <v>103.5</v>
      </c>
      <c r="G229" s="2">
        <v>12.7</v>
      </c>
      <c r="H229" s="27">
        <v>58.6</v>
      </c>
      <c r="I229" s="2">
        <v>1.7</v>
      </c>
      <c r="J229" s="2">
        <v>2.9</v>
      </c>
      <c r="K229" s="27">
        <v>165.6</v>
      </c>
      <c r="L229" s="2">
        <v>9.1999999999999993</v>
      </c>
      <c r="M229" s="27">
        <v>976.9</v>
      </c>
      <c r="N229" s="53">
        <v>-43.181659053897988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43863.444444444613</v>
      </c>
      <c r="C230" s="9">
        <f t="shared" si="10"/>
        <v>43863.451388889058</v>
      </c>
      <c r="D230" s="27">
        <v>576</v>
      </c>
      <c r="E230" s="27">
        <v>804</v>
      </c>
      <c r="F230" s="27">
        <v>95.6</v>
      </c>
      <c r="G230" s="2">
        <v>13.6</v>
      </c>
      <c r="H230" s="27">
        <v>52.7</v>
      </c>
      <c r="I230" s="2">
        <v>1.3</v>
      </c>
      <c r="J230" s="2">
        <v>3.6</v>
      </c>
      <c r="K230" s="27">
        <v>206.6</v>
      </c>
      <c r="L230" s="2">
        <v>29.7</v>
      </c>
      <c r="M230" s="27">
        <v>977.9</v>
      </c>
      <c r="N230" s="53">
        <v>-45.840204991657515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43863.451388889058</v>
      </c>
      <c r="C231" s="9">
        <f t="shared" si="10"/>
        <v>43863.458333333503</v>
      </c>
      <c r="D231" s="27">
        <v>597.70000000000005</v>
      </c>
      <c r="E231" s="27">
        <v>828.6</v>
      </c>
      <c r="F231" s="27">
        <v>91.9</v>
      </c>
      <c r="G231" s="2">
        <v>13.9</v>
      </c>
      <c r="H231" s="27">
        <v>44</v>
      </c>
      <c r="I231" s="2">
        <v>1.6</v>
      </c>
      <c r="J231" s="2">
        <v>2.6</v>
      </c>
      <c r="K231" s="27">
        <v>260.3</v>
      </c>
      <c r="L231" s="2">
        <v>20</v>
      </c>
      <c r="M231" s="27">
        <v>978.9</v>
      </c>
      <c r="N231" s="53">
        <v>-45.246228538088531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43863.458333333503</v>
      </c>
      <c r="C232" s="9">
        <f t="shared" si="10"/>
        <v>43863.465277777948</v>
      </c>
      <c r="D232" s="27">
        <v>614.70000000000005</v>
      </c>
      <c r="E232" s="27">
        <v>839</v>
      </c>
      <c r="F232" s="27">
        <v>91.9</v>
      </c>
      <c r="G232" s="2">
        <v>14</v>
      </c>
      <c r="H232" s="27">
        <v>42.7</v>
      </c>
      <c r="I232" s="2">
        <v>2.6</v>
      </c>
      <c r="J232" s="2">
        <v>4.5999999999999996</v>
      </c>
      <c r="K232" s="27">
        <v>260.89999999999998</v>
      </c>
      <c r="L232" s="2">
        <v>13.4</v>
      </c>
      <c r="M232" s="27">
        <v>979.5</v>
      </c>
      <c r="N232" s="53">
        <v>-45.674472905432481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43863.465277777948</v>
      </c>
      <c r="C233" s="9">
        <f t="shared" si="10"/>
        <v>43863.472222222394</v>
      </c>
      <c r="D233" s="27">
        <v>635.9</v>
      </c>
      <c r="E233" s="27">
        <v>860.1</v>
      </c>
      <c r="F233" s="27">
        <v>89.1</v>
      </c>
      <c r="G233" s="2">
        <v>14.1</v>
      </c>
      <c r="H233" s="27">
        <v>40.4</v>
      </c>
      <c r="I233" s="2">
        <v>2.7</v>
      </c>
      <c r="J233" s="2">
        <v>4.4000000000000004</v>
      </c>
      <c r="K233" s="27">
        <v>252.6</v>
      </c>
      <c r="L233" s="2">
        <v>15.3</v>
      </c>
      <c r="M233" s="27">
        <v>979.3</v>
      </c>
      <c r="N233" s="53">
        <v>-48.728694635586407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43863.472222222394</v>
      </c>
      <c r="C234" s="9">
        <f t="shared" si="10"/>
        <v>43863.479166666839</v>
      </c>
      <c r="D234" s="27">
        <v>646.70000000000005</v>
      </c>
      <c r="E234" s="27">
        <v>861.8</v>
      </c>
      <c r="F234" s="27">
        <v>89.7</v>
      </c>
      <c r="G234" s="2">
        <v>14.8</v>
      </c>
      <c r="H234" s="27">
        <v>39.9</v>
      </c>
      <c r="I234" s="2">
        <v>2</v>
      </c>
      <c r="J234" s="2">
        <v>4.0999999999999996</v>
      </c>
      <c r="K234" s="27">
        <v>242.1</v>
      </c>
      <c r="L234" s="2">
        <v>15.1</v>
      </c>
      <c r="M234" s="27">
        <v>979.5</v>
      </c>
      <c r="N234" s="53">
        <v>-49.962384237187393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43863.479166666839</v>
      </c>
      <c r="C235" s="9">
        <f t="shared" si="10"/>
        <v>43863.486111111284</v>
      </c>
      <c r="D235" s="27">
        <v>649.20000000000005</v>
      </c>
      <c r="E235" s="27">
        <v>850.2</v>
      </c>
      <c r="F235" s="27">
        <v>92.5</v>
      </c>
      <c r="G235" s="2">
        <v>15.3</v>
      </c>
      <c r="H235" s="27">
        <v>36.200000000000003</v>
      </c>
      <c r="I235" s="2">
        <v>2.5</v>
      </c>
      <c r="J235" s="2">
        <v>5.0999999999999996</v>
      </c>
      <c r="K235" s="27">
        <v>269.60000000000002</v>
      </c>
      <c r="L235" s="2">
        <v>25.9</v>
      </c>
      <c r="M235" s="27">
        <v>980</v>
      </c>
      <c r="N235" s="53">
        <v>-49.606441945840402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43863.486111111284</v>
      </c>
      <c r="C236" s="9">
        <f t="shared" si="10"/>
        <v>43863.493055555729</v>
      </c>
      <c r="D236" s="27">
        <v>658.6</v>
      </c>
      <c r="E236" s="27">
        <v>851.9</v>
      </c>
      <c r="F236" s="27">
        <v>95.1</v>
      </c>
      <c r="G236" s="2">
        <v>15.2</v>
      </c>
      <c r="H236" s="27">
        <v>39.200000000000003</v>
      </c>
      <c r="I236" s="2">
        <v>2.8</v>
      </c>
      <c r="J236" s="2">
        <v>5.4</v>
      </c>
      <c r="K236" s="27">
        <v>250.6</v>
      </c>
      <c r="L236" s="2">
        <v>19.8</v>
      </c>
      <c r="M236" s="27">
        <v>980.1</v>
      </c>
      <c r="N236" s="53">
        <v>-49.714014539295476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43863.493055555729</v>
      </c>
      <c r="C237" s="9">
        <f t="shared" si="10"/>
        <v>43863.500000000175</v>
      </c>
      <c r="D237" s="27">
        <v>669.6</v>
      </c>
      <c r="E237" s="27">
        <v>863.3</v>
      </c>
      <c r="F237" s="27">
        <v>94</v>
      </c>
      <c r="G237" s="2">
        <v>15</v>
      </c>
      <c r="H237" s="27">
        <v>37.4</v>
      </c>
      <c r="I237" s="2">
        <v>4.2</v>
      </c>
      <c r="J237" s="2">
        <v>6.9</v>
      </c>
      <c r="K237" s="27">
        <v>257.10000000000002</v>
      </c>
      <c r="L237" s="2">
        <v>20.5</v>
      </c>
      <c r="M237" s="27">
        <v>979.8</v>
      </c>
      <c r="N237" s="53">
        <v>-50.644910313486662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43863.500000000175</v>
      </c>
      <c r="C238" s="9">
        <f t="shared" si="10"/>
        <v>43863.50694444462</v>
      </c>
      <c r="D238" s="27">
        <v>678.1</v>
      </c>
      <c r="E238" s="27">
        <v>872.7</v>
      </c>
      <c r="F238" s="27">
        <v>92.4</v>
      </c>
      <c r="G238" s="2">
        <v>14.8</v>
      </c>
      <c r="H238" s="27">
        <v>37.4</v>
      </c>
      <c r="I238" s="2">
        <v>4.7</v>
      </c>
      <c r="J238" s="2">
        <v>7.2</v>
      </c>
      <c r="K238" s="27">
        <v>262.39999999999998</v>
      </c>
      <c r="L238" s="2">
        <v>15.7</v>
      </c>
      <c r="M238" s="27">
        <v>978.6</v>
      </c>
      <c r="N238" s="53">
        <v>-52.430128519422055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43863.50694444462</v>
      </c>
      <c r="C239" s="9">
        <f t="shared" si="10"/>
        <v>43863.513888889065</v>
      </c>
      <c r="D239" s="27">
        <v>675.1</v>
      </c>
      <c r="E239" s="27">
        <v>860.9</v>
      </c>
      <c r="F239" s="27">
        <v>95.7</v>
      </c>
      <c r="G239" s="2">
        <v>14.9</v>
      </c>
      <c r="H239" s="27">
        <v>38.799999999999997</v>
      </c>
      <c r="I239" s="2">
        <v>4</v>
      </c>
      <c r="J239" s="2">
        <v>6.2</v>
      </c>
      <c r="K239" s="27">
        <v>273.8</v>
      </c>
      <c r="L239" s="2">
        <v>18.5</v>
      </c>
      <c r="M239" s="27">
        <v>977.3</v>
      </c>
      <c r="N239" s="53">
        <v>-51.69541906285167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43863.513888889065</v>
      </c>
      <c r="C240" s="9">
        <f t="shared" si="10"/>
        <v>43863.52083333351</v>
      </c>
      <c r="D240" s="27">
        <v>677.8</v>
      </c>
      <c r="E240" s="27">
        <v>862.8</v>
      </c>
      <c r="F240" s="27">
        <v>96.4</v>
      </c>
      <c r="G240" s="2">
        <v>15.1</v>
      </c>
      <c r="H240" s="27">
        <v>39.6</v>
      </c>
      <c r="I240" s="2">
        <v>3.6</v>
      </c>
      <c r="J240" s="2">
        <v>5.4</v>
      </c>
      <c r="K240" s="27">
        <v>270.60000000000002</v>
      </c>
      <c r="L240" s="2">
        <v>20.100000000000001</v>
      </c>
      <c r="M240" s="27">
        <v>976.4</v>
      </c>
      <c r="N240" s="53">
        <v>-52.543613887955757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43863.52083333351</v>
      </c>
      <c r="C241" s="9">
        <f t="shared" si="10"/>
        <v>43863.527777777956</v>
      </c>
      <c r="D241" s="27">
        <v>679.3</v>
      </c>
      <c r="E241" s="27">
        <v>865.5</v>
      </c>
      <c r="F241" s="27">
        <v>96.3</v>
      </c>
      <c r="G241" s="2">
        <v>15</v>
      </c>
      <c r="H241" s="27">
        <v>39.5</v>
      </c>
      <c r="I241" s="2">
        <v>4.0999999999999996</v>
      </c>
      <c r="J241" s="2">
        <v>6.9</v>
      </c>
      <c r="K241" s="27">
        <v>271.60000000000002</v>
      </c>
      <c r="L241" s="2">
        <v>20.6</v>
      </c>
      <c r="M241" s="27">
        <v>975.8</v>
      </c>
      <c r="N241" s="53">
        <v>-54.150766804680416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43863.527777777956</v>
      </c>
      <c r="C242" s="9">
        <f t="shared" si="10"/>
        <v>43863.534722222401</v>
      </c>
      <c r="D242" s="27">
        <v>671.6</v>
      </c>
      <c r="E242" s="27">
        <v>849.8</v>
      </c>
      <c r="F242" s="27">
        <v>101.5</v>
      </c>
      <c r="G242" s="2">
        <v>15.2</v>
      </c>
      <c r="H242" s="27">
        <v>39.700000000000003</v>
      </c>
      <c r="I242" s="2">
        <v>3.8</v>
      </c>
      <c r="J242" s="2">
        <v>6.4</v>
      </c>
      <c r="K242" s="27">
        <v>279</v>
      </c>
      <c r="L242" s="2">
        <v>21.9</v>
      </c>
      <c r="M242" s="27">
        <v>975.1</v>
      </c>
      <c r="N242" s="53">
        <v>-53.415704480167051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43863.534722222401</v>
      </c>
      <c r="C243" s="9">
        <f t="shared" si="10"/>
        <v>43863.541666666846</v>
      </c>
      <c r="D243" s="27">
        <v>658.1</v>
      </c>
      <c r="E243" s="27">
        <v>826.6</v>
      </c>
      <c r="F243" s="27">
        <v>107</v>
      </c>
      <c r="G243" s="2">
        <v>15.3</v>
      </c>
      <c r="H243" s="27">
        <v>40.700000000000003</v>
      </c>
      <c r="I243" s="2">
        <v>4.4000000000000004</v>
      </c>
      <c r="J243" s="2">
        <v>7.4</v>
      </c>
      <c r="K243" s="27">
        <v>274.60000000000002</v>
      </c>
      <c r="L243" s="2">
        <v>18.100000000000001</v>
      </c>
      <c r="M243" s="27">
        <v>974.6</v>
      </c>
      <c r="N243" s="53">
        <v>-52.4374939442813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43863.541666666846</v>
      </c>
      <c r="C244" s="9">
        <f t="shared" si="10"/>
        <v>43863.548611111291</v>
      </c>
      <c r="D244" s="27">
        <v>641.4</v>
      </c>
      <c r="E244" s="27">
        <v>792.7</v>
      </c>
      <c r="F244" s="27">
        <v>118</v>
      </c>
      <c r="G244" s="2">
        <v>15.3</v>
      </c>
      <c r="H244" s="27">
        <v>42.7</v>
      </c>
      <c r="I244" s="2">
        <v>4.4000000000000004</v>
      </c>
      <c r="J244" s="2">
        <v>7.4</v>
      </c>
      <c r="K244" s="27">
        <v>269</v>
      </c>
      <c r="L244" s="2">
        <v>19.7</v>
      </c>
      <c r="M244" s="27">
        <v>974.2</v>
      </c>
      <c r="N244" s="53">
        <v>-49.884552772342545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43863.548611111291</v>
      </c>
      <c r="C245" s="9">
        <f t="shared" si="10"/>
        <v>43863.555555555737</v>
      </c>
      <c r="D245" s="27">
        <v>630.1</v>
      </c>
      <c r="E245" s="27">
        <v>782</v>
      </c>
      <c r="F245" s="27">
        <v>119.5</v>
      </c>
      <c r="G245" s="2">
        <v>15.2</v>
      </c>
      <c r="H245" s="27">
        <v>41.6</v>
      </c>
      <c r="I245" s="2">
        <v>4.9000000000000004</v>
      </c>
      <c r="J245" s="2">
        <v>7.2</v>
      </c>
      <c r="K245" s="27">
        <v>266.7</v>
      </c>
      <c r="L245" s="2">
        <v>17.100000000000001</v>
      </c>
      <c r="M245" s="27">
        <v>973.8</v>
      </c>
      <c r="N245" s="53">
        <v>-49.67073841420472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43863.555555555737</v>
      </c>
      <c r="C246" s="9">
        <f t="shared" si="10"/>
        <v>43863.562500000182</v>
      </c>
      <c r="D246" s="27">
        <v>629.5</v>
      </c>
      <c r="E246" s="27">
        <v>794.6</v>
      </c>
      <c r="F246" s="27">
        <v>117.8</v>
      </c>
      <c r="G246" s="2">
        <v>15.2</v>
      </c>
      <c r="H246" s="27">
        <v>40.4</v>
      </c>
      <c r="I246" s="2">
        <v>4.5999999999999996</v>
      </c>
      <c r="J246" s="2">
        <v>7.4</v>
      </c>
      <c r="K246" s="27">
        <v>264.2</v>
      </c>
      <c r="L246" s="2">
        <v>18.600000000000001</v>
      </c>
      <c r="M246" s="27">
        <v>973.5</v>
      </c>
      <c r="N246" s="53">
        <v>-50.86058473705782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43863.562500000182</v>
      </c>
      <c r="C247" s="9">
        <f t="shared" si="10"/>
        <v>43863.569444444627</v>
      </c>
      <c r="D247" s="27">
        <v>607.70000000000005</v>
      </c>
      <c r="E247" s="27">
        <v>770.9</v>
      </c>
      <c r="F247" s="27">
        <v>119.7</v>
      </c>
      <c r="G247" s="2">
        <v>15.4</v>
      </c>
      <c r="H247" s="27">
        <v>41.2</v>
      </c>
      <c r="I247" s="2">
        <v>4.5999999999999996</v>
      </c>
      <c r="J247" s="2">
        <v>7.4</v>
      </c>
      <c r="K247" s="27">
        <v>258.10000000000002</v>
      </c>
      <c r="L247" s="2">
        <v>19.3</v>
      </c>
      <c r="M247" s="27">
        <v>973.5</v>
      </c>
      <c r="N247" s="53">
        <v>-49.181756938574836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43863.569444444627</v>
      </c>
      <c r="C248" s="9">
        <f t="shared" si="10"/>
        <v>43863.576388889072</v>
      </c>
      <c r="D248" s="27">
        <v>587.1</v>
      </c>
      <c r="E248" s="27">
        <v>747.2</v>
      </c>
      <c r="F248" s="27">
        <v>123.1</v>
      </c>
      <c r="G248" s="2">
        <v>15.4</v>
      </c>
      <c r="H248" s="27">
        <v>41.9</v>
      </c>
      <c r="I248" s="2">
        <v>4</v>
      </c>
      <c r="J248" s="2">
        <v>6.7</v>
      </c>
      <c r="K248" s="27">
        <v>268.8</v>
      </c>
      <c r="L248" s="2">
        <v>19.399999999999999</v>
      </c>
      <c r="M248" s="27">
        <v>973.6</v>
      </c>
      <c r="N248" s="53">
        <v>-48.061513414610317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43863.576388889072</v>
      </c>
      <c r="C249" s="9">
        <f t="shared" si="10"/>
        <v>43863.583333333518</v>
      </c>
      <c r="D249" s="27">
        <v>564.29999999999995</v>
      </c>
      <c r="E249" s="27">
        <v>724.3</v>
      </c>
      <c r="F249" s="27">
        <v>124.5</v>
      </c>
      <c r="G249" s="2">
        <v>15.6</v>
      </c>
      <c r="H249" s="27">
        <v>43.6</v>
      </c>
      <c r="I249" s="2">
        <v>4.5</v>
      </c>
      <c r="J249" s="2">
        <v>7.4</v>
      </c>
      <c r="K249" s="27">
        <v>264.2</v>
      </c>
      <c r="L249" s="2">
        <v>16.2</v>
      </c>
      <c r="M249" s="27">
        <v>974</v>
      </c>
      <c r="N249" s="53">
        <v>-46.692064747935206</v>
      </c>
      <c r="O249" s="27">
        <v>0</v>
      </c>
    </row>
    <row r="250" spans="1:15" x14ac:dyDescent="0.2">
      <c r="A250" s="7">
        <f t="shared" si="9"/>
        <v>33.083333333517658</v>
      </c>
      <c r="B250" s="8">
        <f t="shared" si="11"/>
        <v>43863.583333333518</v>
      </c>
      <c r="C250" s="9">
        <f t="shared" si="10"/>
        <v>43863.590277777963</v>
      </c>
      <c r="D250" s="27">
        <v>555.4</v>
      </c>
      <c r="E250" s="27">
        <v>732.7</v>
      </c>
      <c r="F250" s="27">
        <v>121.3</v>
      </c>
      <c r="G250" s="2">
        <v>15.7</v>
      </c>
      <c r="H250" s="27">
        <v>43.1</v>
      </c>
      <c r="I250" s="2">
        <v>4.4000000000000004</v>
      </c>
      <c r="J250" s="2">
        <v>7.2</v>
      </c>
      <c r="K250" s="27">
        <v>268.3</v>
      </c>
      <c r="L250" s="2">
        <v>18</v>
      </c>
      <c r="M250" s="27">
        <v>974.6</v>
      </c>
      <c r="N250" s="53">
        <v>-48.02459808564538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43863.590277777963</v>
      </c>
      <c r="C251" s="9">
        <f t="shared" si="10"/>
        <v>43863.597222222408</v>
      </c>
      <c r="D251" s="27">
        <v>540.79999999999995</v>
      </c>
      <c r="E251" s="27">
        <v>740.9</v>
      </c>
      <c r="F251" s="27">
        <v>113.9</v>
      </c>
      <c r="G251" s="2">
        <v>15.6</v>
      </c>
      <c r="H251" s="27">
        <v>41.8</v>
      </c>
      <c r="I251" s="2">
        <v>4.3</v>
      </c>
      <c r="J251" s="2">
        <v>7.4</v>
      </c>
      <c r="K251" s="27">
        <v>264.3</v>
      </c>
      <c r="L251" s="2">
        <v>21.4</v>
      </c>
      <c r="M251" s="27">
        <v>975.3</v>
      </c>
      <c r="N251" s="53">
        <v>-49.292965998633917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43863.597222222408</v>
      </c>
      <c r="C252" s="9">
        <f t="shared" si="10"/>
        <v>43863.604166666853</v>
      </c>
      <c r="D252" s="27">
        <v>521.6</v>
      </c>
      <c r="E252" s="27">
        <v>741.6</v>
      </c>
      <c r="F252" s="27">
        <v>107</v>
      </c>
      <c r="G252" s="2">
        <v>15.7</v>
      </c>
      <c r="H252" s="27">
        <v>41</v>
      </c>
      <c r="I252" s="2">
        <v>3.3</v>
      </c>
      <c r="J252" s="2">
        <v>5.6</v>
      </c>
      <c r="K252" s="27">
        <v>259.3</v>
      </c>
      <c r="L252" s="2">
        <v>20.399999999999999</v>
      </c>
      <c r="M252" s="27">
        <v>975.9</v>
      </c>
      <c r="N252" s="53">
        <v>-50.920253019856659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43863.604166666853</v>
      </c>
      <c r="C253" s="9">
        <f t="shared" si="10"/>
        <v>43863.611111111299</v>
      </c>
      <c r="D253" s="27">
        <v>505.3</v>
      </c>
      <c r="E253" s="27">
        <v>749.4</v>
      </c>
      <c r="F253" s="27">
        <v>100.6</v>
      </c>
      <c r="G253" s="2">
        <v>16</v>
      </c>
      <c r="H253" s="27">
        <v>39.700000000000003</v>
      </c>
      <c r="I253" s="2">
        <v>2.9</v>
      </c>
      <c r="J253" s="2">
        <v>5.4</v>
      </c>
      <c r="K253" s="27">
        <v>256.8</v>
      </c>
      <c r="L253" s="2">
        <v>20.7</v>
      </c>
      <c r="M253" s="27">
        <v>977.1</v>
      </c>
      <c r="N253" s="53">
        <v>-52.406361086649781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43863.611111111299</v>
      </c>
      <c r="C254" s="9">
        <f t="shared" si="10"/>
        <v>43863.618055555744</v>
      </c>
      <c r="D254" s="27">
        <v>477.8</v>
      </c>
      <c r="E254" s="27">
        <v>736.9</v>
      </c>
      <c r="F254" s="27">
        <v>94.5</v>
      </c>
      <c r="G254" s="2">
        <v>16.100000000000001</v>
      </c>
      <c r="H254" s="27">
        <v>38.799999999999997</v>
      </c>
      <c r="I254" s="2">
        <v>3.1</v>
      </c>
      <c r="J254" s="2">
        <v>5.4</v>
      </c>
      <c r="K254" s="27">
        <v>269.7</v>
      </c>
      <c r="L254" s="2">
        <v>20.2</v>
      </c>
      <c r="M254" s="27">
        <v>978.5</v>
      </c>
      <c r="N254" s="53">
        <v>-53.301687766870486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43863.618055555744</v>
      </c>
      <c r="C255" s="9">
        <f t="shared" si="10"/>
        <v>43863.625000000189</v>
      </c>
      <c r="D255" s="27">
        <v>456.4</v>
      </c>
      <c r="E255" s="27">
        <v>735.7</v>
      </c>
      <c r="F255" s="27">
        <v>90.2</v>
      </c>
      <c r="G255" s="2">
        <v>16.100000000000001</v>
      </c>
      <c r="H255" s="27">
        <v>38.5</v>
      </c>
      <c r="I255" s="2">
        <v>3.5</v>
      </c>
      <c r="J255" s="2">
        <v>5.9</v>
      </c>
      <c r="K255" s="27">
        <v>263.3</v>
      </c>
      <c r="L255" s="2">
        <v>18.7</v>
      </c>
      <c r="M255" s="27">
        <v>979.5</v>
      </c>
      <c r="N255" s="53">
        <v>-53.233509808801614</v>
      </c>
      <c r="O255" s="27">
        <v>0</v>
      </c>
    </row>
    <row r="256" spans="1:15" x14ac:dyDescent="0.2">
      <c r="A256" s="7">
        <f t="shared" si="9"/>
        <v>33.125000000189175</v>
      </c>
      <c r="B256" s="8">
        <f t="shared" si="11"/>
        <v>43863.625000000189</v>
      </c>
      <c r="C256" s="9">
        <f t="shared" si="10"/>
        <v>43863.631944444634</v>
      </c>
      <c r="D256" s="27">
        <v>428.2</v>
      </c>
      <c r="E256" s="27">
        <v>714.2</v>
      </c>
      <c r="F256" s="27">
        <v>89.6</v>
      </c>
      <c r="G256" s="2">
        <v>16.100000000000001</v>
      </c>
      <c r="H256" s="27">
        <v>39.700000000000003</v>
      </c>
      <c r="I256" s="2">
        <v>3.7</v>
      </c>
      <c r="J256" s="2">
        <v>5.9</v>
      </c>
      <c r="K256" s="27">
        <v>273.39999999999998</v>
      </c>
      <c r="L256" s="2">
        <v>22.2</v>
      </c>
      <c r="M256" s="27">
        <v>980.4</v>
      </c>
      <c r="N256" s="53">
        <v>-51.706637326974828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43863.631944444634</v>
      </c>
      <c r="C257" s="9">
        <f t="shared" si="10"/>
        <v>43863.63888888908</v>
      </c>
      <c r="D257" s="27">
        <v>401.1</v>
      </c>
      <c r="E257" s="27">
        <v>702.1</v>
      </c>
      <c r="F257" s="27">
        <v>85.9</v>
      </c>
      <c r="G257" s="2">
        <v>16.2</v>
      </c>
      <c r="H257" s="27">
        <v>39</v>
      </c>
      <c r="I257" s="2">
        <v>3</v>
      </c>
      <c r="J257" s="2">
        <v>5.6</v>
      </c>
      <c r="K257" s="27">
        <v>260.89999999999998</v>
      </c>
      <c r="L257" s="2">
        <v>21.7</v>
      </c>
      <c r="M257" s="27">
        <v>981.1</v>
      </c>
      <c r="N257" s="53">
        <v>-50.405803398093781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43863.63888888908</v>
      </c>
      <c r="C258" s="9">
        <f t="shared" si="10"/>
        <v>43863.645833333525</v>
      </c>
      <c r="D258" s="27">
        <v>371.8</v>
      </c>
      <c r="E258" s="27">
        <v>683.8</v>
      </c>
      <c r="F258" s="27">
        <v>82.7</v>
      </c>
      <c r="G258" s="2">
        <v>16.100000000000001</v>
      </c>
      <c r="H258" s="27">
        <v>39.1</v>
      </c>
      <c r="I258" s="2">
        <v>3.9</v>
      </c>
      <c r="J258" s="2">
        <v>6.2</v>
      </c>
      <c r="K258" s="27">
        <v>256.39999999999998</v>
      </c>
      <c r="L258" s="2">
        <v>17.8</v>
      </c>
      <c r="M258" s="27">
        <v>981.6</v>
      </c>
      <c r="N258" s="53">
        <v>-48.938946984300969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43863.645833333525</v>
      </c>
      <c r="C259" s="9">
        <f t="shared" si="10"/>
        <v>43863.65277777797</v>
      </c>
      <c r="D259" s="27">
        <v>342.4</v>
      </c>
      <c r="E259" s="27">
        <v>665.2</v>
      </c>
      <c r="F259" s="27">
        <v>79.099999999999994</v>
      </c>
      <c r="G259" s="2">
        <v>16.399999999999999</v>
      </c>
      <c r="H259" s="27">
        <v>39.200000000000003</v>
      </c>
      <c r="I259" s="2">
        <v>3.1</v>
      </c>
      <c r="J259" s="2">
        <v>5.4</v>
      </c>
      <c r="K259" s="27">
        <v>261.8</v>
      </c>
      <c r="L259" s="2">
        <v>26.7</v>
      </c>
      <c r="M259" s="27">
        <v>981.8</v>
      </c>
      <c r="N259" s="53">
        <v>-48.009049783192381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43863.65277777797</v>
      </c>
      <c r="C260" s="9">
        <f t="shared" si="10"/>
        <v>43863.659722222415</v>
      </c>
      <c r="D260" s="27">
        <v>308.3</v>
      </c>
      <c r="E260" s="27">
        <v>633.9</v>
      </c>
      <c r="F260" s="27">
        <v>76</v>
      </c>
      <c r="G260" s="2">
        <v>16.2</v>
      </c>
      <c r="H260" s="27">
        <v>39.4</v>
      </c>
      <c r="I260" s="2">
        <v>3.7</v>
      </c>
      <c r="J260" s="2">
        <v>5.9</v>
      </c>
      <c r="K260" s="27">
        <v>259.89999999999998</v>
      </c>
      <c r="L260" s="2">
        <v>17.7</v>
      </c>
      <c r="M260" s="27">
        <v>981.8</v>
      </c>
      <c r="N260" s="53">
        <v>-43.739607354261125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43863.659722222415</v>
      </c>
      <c r="C261" s="9">
        <f t="shared" si="10"/>
        <v>43863.666666666861</v>
      </c>
      <c r="D261" s="27">
        <v>278.3</v>
      </c>
      <c r="E261" s="27">
        <v>613.6</v>
      </c>
      <c r="F261" s="27">
        <v>71.599999999999994</v>
      </c>
      <c r="G261" s="2">
        <v>16.3</v>
      </c>
      <c r="H261" s="27">
        <v>38.700000000000003</v>
      </c>
      <c r="I261" s="2">
        <v>3.1</v>
      </c>
      <c r="J261" s="2">
        <v>5.6</v>
      </c>
      <c r="K261" s="27">
        <v>262.5</v>
      </c>
      <c r="L261" s="2">
        <v>19.399999999999999</v>
      </c>
      <c r="M261" s="27">
        <v>981.6</v>
      </c>
      <c r="N261" s="53">
        <v>-41.56829234142424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43863.666666666861</v>
      </c>
      <c r="C262" s="9">
        <f t="shared" si="10"/>
        <v>43863.673611111306</v>
      </c>
      <c r="D262" s="27">
        <v>247.5</v>
      </c>
      <c r="E262" s="27">
        <v>591.70000000000005</v>
      </c>
      <c r="F262" s="27">
        <v>66.599999999999994</v>
      </c>
      <c r="G262" s="2">
        <v>16.2</v>
      </c>
      <c r="H262" s="27">
        <v>37.700000000000003</v>
      </c>
      <c r="I262" s="2">
        <v>3.6</v>
      </c>
      <c r="J262" s="2">
        <v>5.6</v>
      </c>
      <c r="K262" s="27">
        <v>260.3</v>
      </c>
      <c r="L262" s="2">
        <v>15.9</v>
      </c>
      <c r="M262" s="27">
        <v>981.7</v>
      </c>
      <c r="N262" s="53">
        <v>-37.987308696612899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43863.673611111306</v>
      </c>
      <c r="C263" s="9">
        <f t="shared" si="10"/>
        <v>43863.680555555751</v>
      </c>
      <c r="D263" s="27">
        <v>212.9</v>
      </c>
      <c r="E263" s="27">
        <v>551</v>
      </c>
      <c r="F263" s="27">
        <v>61.9</v>
      </c>
      <c r="G263" s="2">
        <v>15.9</v>
      </c>
      <c r="H263" s="27">
        <v>39.5</v>
      </c>
      <c r="I263" s="2">
        <v>3.5</v>
      </c>
      <c r="J263" s="2">
        <v>5.6</v>
      </c>
      <c r="K263" s="27">
        <v>261.10000000000002</v>
      </c>
      <c r="L263" s="2">
        <v>15.3</v>
      </c>
      <c r="M263" s="27">
        <v>981.7</v>
      </c>
      <c r="N263" s="53">
        <v>-33.707865912053421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43863.680555555751</v>
      </c>
      <c r="C264" s="9">
        <f t="shared" si="10"/>
        <v>43863.687500000196</v>
      </c>
      <c r="D264" s="27">
        <v>182.8</v>
      </c>
      <c r="E264" s="27">
        <v>521.6</v>
      </c>
      <c r="F264" s="27">
        <v>56.8</v>
      </c>
      <c r="G264" s="2">
        <v>15.9</v>
      </c>
      <c r="H264" s="27">
        <v>40.5</v>
      </c>
      <c r="I264" s="2">
        <v>3.4</v>
      </c>
      <c r="J264" s="2">
        <v>5.6</v>
      </c>
      <c r="K264" s="27">
        <v>265.8</v>
      </c>
      <c r="L264" s="2">
        <v>18.600000000000001</v>
      </c>
      <c r="M264" s="27">
        <v>981.4</v>
      </c>
      <c r="N264" s="53">
        <v>-29.960713701570285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43863.687500000196</v>
      </c>
      <c r="C265" s="9">
        <f t="shared" si="10"/>
        <v>43863.694444444642</v>
      </c>
      <c r="D265" s="27">
        <v>149.30000000000001</v>
      </c>
      <c r="E265" s="27">
        <v>469.9</v>
      </c>
      <c r="F265" s="27">
        <v>51.2</v>
      </c>
      <c r="G265" s="2">
        <v>15.7</v>
      </c>
      <c r="H265" s="27">
        <v>40.799999999999997</v>
      </c>
      <c r="I265" s="2">
        <v>3.7</v>
      </c>
      <c r="J265" s="2">
        <v>6.2</v>
      </c>
      <c r="K265" s="27">
        <v>259.8</v>
      </c>
      <c r="L265" s="2">
        <v>14.3</v>
      </c>
      <c r="M265" s="27">
        <v>980.9</v>
      </c>
      <c r="N265" s="53">
        <v>-25.706817994304288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43863.694444444642</v>
      </c>
      <c r="C266" s="9">
        <f t="shared" si="10"/>
        <v>43863.701388889087</v>
      </c>
      <c r="D266" s="27">
        <v>115.1</v>
      </c>
      <c r="E266" s="27">
        <v>400.8</v>
      </c>
      <c r="F266" s="27">
        <v>44.9</v>
      </c>
      <c r="G266" s="2">
        <v>15.5</v>
      </c>
      <c r="H266" s="27">
        <v>41.7</v>
      </c>
      <c r="I266" s="2">
        <v>3.6</v>
      </c>
      <c r="J266" s="2">
        <v>5.9</v>
      </c>
      <c r="K266" s="27">
        <v>264.89999999999998</v>
      </c>
      <c r="L266" s="2">
        <v>16.7</v>
      </c>
      <c r="M266" s="27">
        <v>980.1</v>
      </c>
      <c r="N266" s="53">
        <v>-20.020277726410313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43863.701388889087</v>
      </c>
      <c r="C267" s="9">
        <f t="shared" si="10"/>
        <v>43863.708333333532</v>
      </c>
      <c r="D267" s="27">
        <v>85.9</v>
      </c>
      <c r="E267" s="27">
        <v>347.5</v>
      </c>
      <c r="F267" s="27">
        <v>36.700000000000003</v>
      </c>
      <c r="G267" s="2">
        <v>15.3</v>
      </c>
      <c r="H267" s="27">
        <v>42.4</v>
      </c>
      <c r="I267" s="2">
        <v>3.4</v>
      </c>
      <c r="J267" s="2">
        <v>5.6</v>
      </c>
      <c r="K267" s="27">
        <v>268.7</v>
      </c>
      <c r="L267" s="2">
        <v>14.1</v>
      </c>
      <c r="M267" s="27">
        <v>978.8</v>
      </c>
      <c r="N267" s="53">
        <v>-16.477266748472118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43863.708333333532</v>
      </c>
      <c r="C268" s="9">
        <f t="shared" si="10"/>
        <v>43863.715277777977</v>
      </c>
      <c r="D268" s="27">
        <v>47.6</v>
      </c>
      <c r="E268" s="27">
        <v>158.1</v>
      </c>
      <c r="F268" s="27">
        <v>28.3</v>
      </c>
      <c r="G268" s="2">
        <v>14.9</v>
      </c>
      <c r="H268" s="27">
        <v>43.3</v>
      </c>
      <c r="I268" s="2">
        <v>3.3</v>
      </c>
      <c r="J268" s="2">
        <v>5.4</v>
      </c>
      <c r="K268" s="27">
        <v>274.8</v>
      </c>
      <c r="L268" s="2">
        <v>16.8</v>
      </c>
      <c r="M268" s="27">
        <v>977.1</v>
      </c>
      <c r="N268" s="53">
        <v>-29.023944190738661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43863.715277777977</v>
      </c>
      <c r="C269" s="9">
        <f t="shared" si="10"/>
        <v>43863.722222222423</v>
      </c>
      <c r="D269" s="27">
        <v>17.399999999999999</v>
      </c>
      <c r="E269" s="27">
        <v>0</v>
      </c>
      <c r="F269" s="27">
        <v>19.600000000000001</v>
      </c>
      <c r="G269" s="2">
        <v>14.3</v>
      </c>
      <c r="H269" s="27">
        <v>46.3</v>
      </c>
      <c r="I269" s="2">
        <v>3.2</v>
      </c>
      <c r="J269" s="2">
        <v>5.0999999999999996</v>
      </c>
      <c r="K269" s="27">
        <v>272.10000000000002</v>
      </c>
      <c r="L269" s="2">
        <v>18.5</v>
      </c>
      <c r="M269" s="27">
        <v>974.2</v>
      </c>
      <c r="N269" s="53">
        <v>31.012506357033175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43863.722222222423</v>
      </c>
      <c r="C270" s="9">
        <f t="shared" si="10"/>
        <v>43863.729166666868</v>
      </c>
      <c r="D270" s="27">
        <v>8.1</v>
      </c>
      <c r="E270" s="27">
        <v>0</v>
      </c>
      <c r="F270" s="27">
        <v>10.199999999999999</v>
      </c>
      <c r="G270" s="2">
        <v>14.1</v>
      </c>
      <c r="H270" s="27">
        <v>47.8</v>
      </c>
      <c r="I270" s="2">
        <v>3.5</v>
      </c>
      <c r="J270" s="2">
        <v>5.9</v>
      </c>
      <c r="K270" s="27">
        <v>271.10000000000002</v>
      </c>
      <c r="L270" s="2">
        <v>16.600000000000001</v>
      </c>
      <c r="M270" s="27">
        <v>971</v>
      </c>
      <c r="N270" s="53">
        <v>53.822059322519642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43863.729166666868</v>
      </c>
      <c r="C271" s="9">
        <f t="shared" si="10"/>
        <v>43863.736111111313</v>
      </c>
      <c r="D271" s="27">
        <v>0</v>
      </c>
      <c r="E271" s="27">
        <v>0</v>
      </c>
      <c r="F271" s="27">
        <v>1.8</v>
      </c>
      <c r="G271" s="2">
        <v>13.8</v>
      </c>
      <c r="H271" s="27">
        <v>48.9</v>
      </c>
      <c r="I271" s="2">
        <v>3.2</v>
      </c>
      <c r="J271" s="2">
        <v>5.9</v>
      </c>
      <c r="K271" s="27">
        <v>268</v>
      </c>
      <c r="L271" s="2">
        <v>16.600000000000001</v>
      </c>
      <c r="M271" s="27">
        <v>968.3</v>
      </c>
      <c r="N271" s="53">
        <v>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43863.736111111313</v>
      </c>
      <c r="C272" s="9">
        <f t="shared" si="10"/>
        <v>43863.743055555758</v>
      </c>
      <c r="D272" s="27">
        <v>0</v>
      </c>
      <c r="E272" s="27">
        <v>0</v>
      </c>
      <c r="F272" s="27">
        <v>0</v>
      </c>
      <c r="G272" s="2">
        <v>13.6</v>
      </c>
      <c r="H272" s="27">
        <v>50.1</v>
      </c>
      <c r="I272" s="2">
        <v>3.4</v>
      </c>
      <c r="J272" s="2">
        <v>5.4</v>
      </c>
      <c r="K272" s="27">
        <v>266.39999999999998</v>
      </c>
      <c r="L272" s="2">
        <v>14.8</v>
      </c>
      <c r="M272" s="27">
        <v>966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43863.743055555758</v>
      </c>
      <c r="C273" s="9">
        <f t="shared" si="10"/>
        <v>43863.750000000204</v>
      </c>
      <c r="D273" s="27">
        <v>0</v>
      </c>
      <c r="E273" s="27">
        <v>0</v>
      </c>
      <c r="F273" s="27">
        <v>0</v>
      </c>
      <c r="G273" s="2">
        <v>13.3</v>
      </c>
      <c r="H273" s="27">
        <v>50.9</v>
      </c>
      <c r="I273" s="2">
        <v>3.6</v>
      </c>
      <c r="J273" s="2">
        <v>5.4</v>
      </c>
      <c r="K273" s="27">
        <v>267.10000000000002</v>
      </c>
      <c r="L273" s="2">
        <v>12.8</v>
      </c>
      <c r="M273" s="27">
        <v>963.9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43863.750000000204</v>
      </c>
      <c r="C274" s="9">
        <f t="shared" si="10"/>
        <v>43863.756944444649</v>
      </c>
      <c r="D274" s="27">
        <v>0</v>
      </c>
      <c r="E274" s="27">
        <v>0</v>
      </c>
      <c r="F274" s="27">
        <v>0</v>
      </c>
      <c r="G274" s="2">
        <v>13.1</v>
      </c>
      <c r="H274" s="27">
        <v>50.9</v>
      </c>
      <c r="I274" s="2">
        <v>3.5</v>
      </c>
      <c r="J274" s="2">
        <v>5.9</v>
      </c>
      <c r="K274" s="27">
        <v>267.3</v>
      </c>
      <c r="L274" s="2">
        <v>14.2</v>
      </c>
      <c r="M274" s="27">
        <v>962.1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43863.756944444649</v>
      </c>
      <c r="C275" s="9">
        <f t="shared" si="10"/>
        <v>43863.763888889094</v>
      </c>
      <c r="D275" s="27">
        <v>0</v>
      </c>
      <c r="E275" s="27">
        <v>0</v>
      </c>
      <c r="F275" s="27">
        <v>0</v>
      </c>
      <c r="G275" s="2">
        <v>12.9</v>
      </c>
      <c r="H275" s="27">
        <v>51.1</v>
      </c>
      <c r="I275" s="2">
        <v>3.3</v>
      </c>
      <c r="J275" s="2">
        <v>4.5999999999999996</v>
      </c>
      <c r="K275" s="27">
        <v>267.60000000000002</v>
      </c>
      <c r="L275" s="2">
        <v>15</v>
      </c>
      <c r="M275" s="27">
        <v>960.5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43863.763888889094</v>
      </c>
      <c r="C276" s="9">
        <f t="shared" si="10"/>
        <v>43863.770833333539</v>
      </c>
      <c r="D276" s="27">
        <v>0</v>
      </c>
      <c r="E276" s="27">
        <v>0</v>
      </c>
      <c r="F276" s="27">
        <v>0</v>
      </c>
      <c r="G276" s="2">
        <v>12.9</v>
      </c>
      <c r="H276" s="27">
        <v>51</v>
      </c>
      <c r="I276" s="2">
        <v>2.7</v>
      </c>
      <c r="J276" s="2">
        <v>4.4000000000000004</v>
      </c>
      <c r="K276" s="27">
        <v>278.8</v>
      </c>
      <c r="L276" s="2">
        <v>16.100000000000001</v>
      </c>
      <c r="M276" s="27">
        <v>959.1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43863.770833333539</v>
      </c>
      <c r="C277" s="9">
        <f t="shared" si="10"/>
        <v>43863.777777777985</v>
      </c>
      <c r="D277" s="27">
        <v>0</v>
      </c>
      <c r="E277" s="27">
        <v>0</v>
      </c>
      <c r="F277" s="27">
        <v>0</v>
      </c>
      <c r="G277" s="2">
        <v>12.8</v>
      </c>
      <c r="H277" s="27">
        <v>51.3</v>
      </c>
      <c r="I277" s="2">
        <v>2.4</v>
      </c>
      <c r="J277" s="2">
        <v>4.5999999999999996</v>
      </c>
      <c r="K277" s="27">
        <v>281.5</v>
      </c>
      <c r="L277" s="2">
        <v>16.2</v>
      </c>
      <c r="M277" s="27">
        <v>957.9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43863.777777777985</v>
      </c>
      <c r="C278" s="9">
        <f t="shared" si="10"/>
        <v>43863.78472222243</v>
      </c>
      <c r="D278" s="27">
        <v>0</v>
      </c>
      <c r="E278" s="27">
        <v>0</v>
      </c>
      <c r="F278" s="27">
        <v>0</v>
      </c>
      <c r="G278" s="2">
        <v>12.6</v>
      </c>
      <c r="H278" s="27">
        <v>51.8</v>
      </c>
      <c r="I278" s="2">
        <v>2.2999999999999998</v>
      </c>
      <c r="J278" s="2">
        <v>4.0999999999999996</v>
      </c>
      <c r="K278" s="27">
        <v>287</v>
      </c>
      <c r="L278" s="2">
        <v>13.2</v>
      </c>
      <c r="M278" s="27">
        <v>956.8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43863.78472222243</v>
      </c>
      <c r="C279" s="9">
        <f t="shared" ref="C279:C342" si="13">IF(B279="","",B279+TIMEVALUE("0:10"))</f>
        <v>43863.791666666875</v>
      </c>
      <c r="D279" s="27">
        <v>0</v>
      </c>
      <c r="E279" s="27">
        <v>0</v>
      </c>
      <c r="F279" s="27">
        <v>0</v>
      </c>
      <c r="G279" s="2">
        <v>12.2</v>
      </c>
      <c r="H279" s="27">
        <v>51.4</v>
      </c>
      <c r="I279" s="2">
        <v>1.6</v>
      </c>
      <c r="J279" s="2">
        <v>3.4</v>
      </c>
      <c r="K279" s="27">
        <v>295.10000000000002</v>
      </c>
      <c r="L279" s="2">
        <v>13.2</v>
      </c>
      <c r="M279" s="27">
        <v>955.7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43863.791666666875</v>
      </c>
      <c r="C280" s="9">
        <f t="shared" si="13"/>
        <v>43863.79861111132</v>
      </c>
      <c r="D280" s="27">
        <v>0</v>
      </c>
      <c r="E280" s="27">
        <v>0</v>
      </c>
      <c r="F280" s="27">
        <v>0</v>
      </c>
      <c r="G280" s="2">
        <v>11.9</v>
      </c>
      <c r="H280" s="27">
        <v>52.2</v>
      </c>
      <c r="I280" s="2">
        <v>2</v>
      </c>
      <c r="J280" s="2">
        <v>2.9</v>
      </c>
      <c r="K280" s="27">
        <v>295</v>
      </c>
      <c r="L280" s="2">
        <v>13.7</v>
      </c>
      <c r="M280" s="27">
        <v>954.6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43863.79861111132</v>
      </c>
      <c r="C281" s="9">
        <f t="shared" si="13"/>
        <v>43863.805555555766</v>
      </c>
      <c r="D281" s="27">
        <v>0</v>
      </c>
      <c r="E281" s="27">
        <v>0</v>
      </c>
      <c r="F281" s="27">
        <v>0</v>
      </c>
      <c r="G281" s="2">
        <v>11.8</v>
      </c>
      <c r="H281" s="27">
        <v>51.3</v>
      </c>
      <c r="I281" s="2">
        <v>2.1</v>
      </c>
      <c r="J281" s="2">
        <v>2.9</v>
      </c>
      <c r="K281" s="27">
        <v>294.10000000000002</v>
      </c>
      <c r="L281" s="2">
        <v>12.3</v>
      </c>
      <c r="M281" s="27">
        <v>953.6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43863.805555555766</v>
      </c>
      <c r="C282" s="9">
        <f t="shared" si="13"/>
        <v>43863.812500000211</v>
      </c>
      <c r="D282" s="27">
        <v>0</v>
      </c>
      <c r="E282" s="27">
        <v>0</v>
      </c>
      <c r="F282" s="27">
        <v>0</v>
      </c>
      <c r="G282" s="2">
        <v>11.6</v>
      </c>
      <c r="H282" s="27">
        <v>51.6</v>
      </c>
      <c r="I282" s="2">
        <v>1.9</v>
      </c>
      <c r="J282" s="2">
        <v>3.1</v>
      </c>
      <c r="K282" s="27">
        <v>294.60000000000002</v>
      </c>
      <c r="L282" s="2">
        <v>9.1</v>
      </c>
      <c r="M282" s="27">
        <v>952.6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43863.812500000211</v>
      </c>
      <c r="C283" s="9">
        <f t="shared" si="13"/>
        <v>43863.819444444656</v>
      </c>
      <c r="D283" s="27">
        <v>0</v>
      </c>
      <c r="E283" s="27">
        <v>0</v>
      </c>
      <c r="F283" s="27">
        <v>0</v>
      </c>
      <c r="G283" s="2">
        <v>11.6</v>
      </c>
      <c r="H283" s="27">
        <v>50.2</v>
      </c>
      <c r="I283" s="2">
        <v>2.1</v>
      </c>
      <c r="J283" s="2">
        <v>3.1</v>
      </c>
      <c r="K283" s="27">
        <v>290.3</v>
      </c>
      <c r="L283" s="2">
        <v>10.9</v>
      </c>
      <c r="M283" s="27">
        <v>951.8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43863.819444444656</v>
      </c>
      <c r="C284" s="9">
        <f t="shared" si="13"/>
        <v>43863.826388889102</v>
      </c>
      <c r="D284" s="27">
        <v>0</v>
      </c>
      <c r="E284" s="27">
        <v>0</v>
      </c>
      <c r="F284" s="27">
        <v>0</v>
      </c>
      <c r="G284" s="2">
        <v>12</v>
      </c>
      <c r="H284" s="27">
        <v>46.5</v>
      </c>
      <c r="I284" s="2">
        <v>1.8</v>
      </c>
      <c r="J284" s="2">
        <v>3.4</v>
      </c>
      <c r="K284" s="27">
        <v>287</v>
      </c>
      <c r="L284" s="2">
        <v>12</v>
      </c>
      <c r="M284" s="27">
        <v>951.2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43863.826388889102</v>
      </c>
      <c r="C285" s="9">
        <f t="shared" si="13"/>
        <v>43863.833333333547</v>
      </c>
      <c r="D285" s="27">
        <v>0</v>
      </c>
      <c r="E285" s="27">
        <v>0</v>
      </c>
      <c r="F285" s="27">
        <v>0</v>
      </c>
      <c r="G285" s="2">
        <v>11.8</v>
      </c>
      <c r="H285" s="27">
        <v>47.9</v>
      </c>
      <c r="I285" s="2">
        <v>0.8</v>
      </c>
      <c r="J285" s="2">
        <v>2.4</v>
      </c>
      <c r="K285" s="27">
        <v>295.39999999999998</v>
      </c>
      <c r="L285" s="2">
        <v>7.6</v>
      </c>
      <c r="M285" s="27">
        <v>950.7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43863.833333333547</v>
      </c>
      <c r="C286" s="9">
        <f t="shared" si="13"/>
        <v>43863.840277777992</v>
      </c>
      <c r="D286" s="27">
        <v>0</v>
      </c>
      <c r="E286" s="27">
        <v>0</v>
      </c>
      <c r="F286" s="27">
        <v>0</v>
      </c>
      <c r="G286" s="2">
        <v>11.4</v>
      </c>
      <c r="H286" s="27">
        <v>47.9</v>
      </c>
      <c r="I286" s="2">
        <v>1.6</v>
      </c>
      <c r="J286" s="2">
        <v>2.6</v>
      </c>
      <c r="K286" s="27">
        <v>288.89999999999998</v>
      </c>
      <c r="L286" s="2">
        <v>5.7</v>
      </c>
      <c r="M286" s="27">
        <v>950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43863.840277777992</v>
      </c>
      <c r="C287" s="9">
        <f t="shared" si="13"/>
        <v>43863.847222222437</v>
      </c>
      <c r="D287" s="27">
        <v>0</v>
      </c>
      <c r="E287" s="27">
        <v>0</v>
      </c>
      <c r="F287" s="27">
        <v>0</v>
      </c>
      <c r="G287" s="2">
        <v>10.6</v>
      </c>
      <c r="H287" s="27">
        <v>52.1</v>
      </c>
      <c r="I287" s="2">
        <v>0.5</v>
      </c>
      <c r="J287" s="2">
        <v>1.6</v>
      </c>
      <c r="K287" s="27">
        <v>302.8</v>
      </c>
      <c r="L287" s="2">
        <v>7.7</v>
      </c>
      <c r="M287" s="27">
        <v>949.3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43863.847222222437</v>
      </c>
      <c r="C288" s="9">
        <f t="shared" si="13"/>
        <v>43863.854166666883</v>
      </c>
      <c r="D288" s="27">
        <v>0</v>
      </c>
      <c r="E288" s="27">
        <v>0</v>
      </c>
      <c r="F288" s="27">
        <v>0</v>
      </c>
      <c r="G288" s="2">
        <v>9.9</v>
      </c>
      <c r="H288" s="27">
        <v>52</v>
      </c>
      <c r="I288" s="2">
        <v>0</v>
      </c>
      <c r="J288" s="2">
        <v>0</v>
      </c>
      <c r="K288" s="27">
        <v>0</v>
      </c>
      <c r="L288" s="2">
        <v>0</v>
      </c>
      <c r="M288" s="27">
        <v>948.1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43863.854166666883</v>
      </c>
      <c r="C289" s="9">
        <f t="shared" si="13"/>
        <v>43863.861111111328</v>
      </c>
      <c r="D289" s="27">
        <v>0</v>
      </c>
      <c r="E289" s="27">
        <v>0</v>
      </c>
      <c r="F289" s="27">
        <v>0</v>
      </c>
      <c r="G289" s="2">
        <v>9.6</v>
      </c>
      <c r="H289" s="27">
        <v>52.4</v>
      </c>
      <c r="I289" s="2">
        <v>0</v>
      </c>
      <c r="J289" s="2">
        <v>0</v>
      </c>
      <c r="K289" s="27">
        <v>0</v>
      </c>
      <c r="L289" s="2">
        <v>0</v>
      </c>
      <c r="M289" s="27">
        <v>946.9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43863.861111111328</v>
      </c>
      <c r="C290" s="9">
        <f t="shared" si="13"/>
        <v>43863.868055555773</v>
      </c>
      <c r="D290" s="27">
        <v>0</v>
      </c>
      <c r="E290" s="27">
        <v>0</v>
      </c>
      <c r="F290" s="27">
        <v>0</v>
      </c>
      <c r="G290" s="2">
        <v>9.9</v>
      </c>
      <c r="H290" s="27">
        <v>51</v>
      </c>
      <c r="I290" s="2">
        <v>0</v>
      </c>
      <c r="J290" s="2">
        <v>1.1000000000000001</v>
      </c>
      <c r="K290" s="27">
        <v>312.10000000000002</v>
      </c>
      <c r="L290" s="2">
        <v>0</v>
      </c>
      <c r="M290" s="27">
        <v>945.8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43863.868055555773</v>
      </c>
      <c r="C291" s="9">
        <f t="shared" si="13"/>
        <v>43863.875000000218</v>
      </c>
      <c r="D291" s="27">
        <v>0</v>
      </c>
      <c r="E291" s="27">
        <v>0</v>
      </c>
      <c r="F291" s="27">
        <v>0</v>
      </c>
      <c r="G291" s="2">
        <v>9.5</v>
      </c>
      <c r="H291" s="27">
        <v>57.2</v>
      </c>
      <c r="I291" s="2">
        <v>0</v>
      </c>
      <c r="J291" s="2">
        <v>0</v>
      </c>
      <c r="K291" s="27">
        <v>0</v>
      </c>
      <c r="L291" s="2">
        <v>0</v>
      </c>
      <c r="M291" s="27">
        <v>944.9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43863.875000000218</v>
      </c>
      <c r="C292" s="9">
        <f t="shared" si="13"/>
        <v>43863.881944444664</v>
      </c>
      <c r="D292" s="27">
        <v>0</v>
      </c>
      <c r="E292" s="27">
        <v>0</v>
      </c>
      <c r="F292" s="27">
        <v>0</v>
      </c>
      <c r="G292" s="2">
        <v>9.1</v>
      </c>
      <c r="H292" s="27">
        <v>59.1</v>
      </c>
      <c r="I292" s="2">
        <v>0</v>
      </c>
      <c r="J292" s="2">
        <v>0</v>
      </c>
      <c r="K292" s="27">
        <v>0</v>
      </c>
      <c r="L292" s="2">
        <v>0</v>
      </c>
      <c r="M292" s="27">
        <v>944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43863.881944444664</v>
      </c>
      <c r="C293" s="9">
        <f t="shared" si="13"/>
        <v>43863.888888889109</v>
      </c>
      <c r="D293" s="27">
        <v>0</v>
      </c>
      <c r="E293" s="27">
        <v>0</v>
      </c>
      <c r="F293" s="27">
        <v>0</v>
      </c>
      <c r="G293" s="2">
        <v>9.4</v>
      </c>
      <c r="H293" s="27">
        <v>59.4</v>
      </c>
      <c r="I293" s="2">
        <v>0</v>
      </c>
      <c r="J293" s="2">
        <v>0</v>
      </c>
      <c r="K293" s="27">
        <v>0</v>
      </c>
      <c r="L293" s="2">
        <v>0</v>
      </c>
      <c r="M293" s="27">
        <v>943.1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43863.888888889109</v>
      </c>
      <c r="C294" s="9">
        <f t="shared" si="13"/>
        <v>43863.895833333554</v>
      </c>
      <c r="D294" s="27">
        <v>0</v>
      </c>
      <c r="E294" s="27">
        <v>0</v>
      </c>
      <c r="F294" s="27">
        <v>0</v>
      </c>
      <c r="G294" s="2">
        <v>9</v>
      </c>
      <c r="H294" s="27">
        <v>59.5</v>
      </c>
      <c r="I294" s="2">
        <v>0</v>
      </c>
      <c r="J294" s="2">
        <v>0</v>
      </c>
      <c r="K294" s="27">
        <v>0</v>
      </c>
      <c r="L294" s="2">
        <v>0</v>
      </c>
      <c r="M294" s="27">
        <v>942.5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43863.895833333554</v>
      </c>
      <c r="C295" s="9">
        <f t="shared" si="13"/>
        <v>43863.902777777999</v>
      </c>
      <c r="D295" s="27">
        <v>0</v>
      </c>
      <c r="E295" s="27">
        <v>0</v>
      </c>
      <c r="F295" s="27">
        <v>0</v>
      </c>
      <c r="G295" s="2">
        <v>9</v>
      </c>
      <c r="H295" s="27">
        <v>57.7</v>
      </c>
      <c r="I295" s="2">
        <v>0</v>
      </c>
      <c r="J295" s="2">
        <v>0</v>
      </c>
      <c r="K295" s="27">
        <v>0</v>
      </c>
      <c r="L295" s="2">
        <v>0</v>
      </c>
      <c r="M295" s="27">
        <v>941.8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43863.902777777999</v>
      </c>
      <c r="C296" s="9">
        <f t="shared" si="13"/>
        <v>43863.909722222445</v>
      </c>
      <c r="D296" s="27">
        <v>0</v>
      </c>
      <c r="E296" s="27">
        <v>0</v>
      </c>
      <c r="F296" s="27">
        <v>0</v>
      </c>
      <c r="G296" s="2">
        <v>9.1999999999999993</v>
      </c>
      <c r="H296" s="27">
        <v>59.9</v>
      </c>
      <c r="I296" s="2">
        <v>0</v>
      </c>
      <c r="J296" s="2">
        <v>0</v>
      </c>
      <c r="K296" s="27">
        <v>0</v>
      </c>
      <c r="L296" s="2">
        <v>0</v>
      </c>
      <c r="M296" s="27">
        <v>941.3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43863.909722222445</v>
      </c>
      <c r="C297" s="9">
        <f t="shared" si="13"/>
        <v>43863.91666666689</v>
      </c>
      <c r="D297" s="27">
        <v>0</v>
      </c>
      <c r="E297" s="27">
        <v>0</v>
      </c>
      <c r="F297" s="27">
        <v>0</v>
      </c>
      <c r="G297" s="2">
        <v>9</v>
      </c>
      <c r="H297" s="27">
        <v>60.3</v>
      </c>
      <c r="I297" s="2">
        <v>0</v>
      </c>
      <c r="J297" s="2">
        <v>0</v>
      </c>
      <c r="K297" s="27">
        <v>0</v>
      </c>
      <c r="L297" s="2">
        <v>0</v>
      </c>
      <c r="M297" s="27">
        <v>940.8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43863.91666666689</v>
      </c>
      <c r="C298" s="9">
        <f t="shared" si="13"/>
        <v>43863.923611111335</v>
      </c>
      <c r="D298" s="27">
        <v>0</v>
      </c>
      <c r="E298" s="27">
        <v>0</v>
      </c>
      <c r="F298" s="27">
        <v>0</v>
      </c>
      <c r="G298" s="2">
        <v>8.8000000000000007</v>
      </c>
      <c r="H298" s="27">
        <v>59.9</v>
      </c>
      <c r="I298" s="2">
        <v>0</v>
      </c>
      <c r="J298" s="2">
        <v>0</v>
      </c>
      <c r="K298" s="27">
        <v>0</v>
      </c>
      <c r="L298" s="2">
        <v>0</v>
      </c>
      <c r="M298" s="27">
        <v>940.4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43863.923611111335</v>
      </c>
      <c r="C299" s="9">
        <f t="shared" si="13"/>
        <v>43863.93055555578</v>
      </c>
      <c r="D299" s="27">
        <v>0</v>
      </c>
      <c r="E299" s="27">
        <v>0</v>
      </c>
      <c r="F299" s="27">
        <v>0</v>
      </c>
      <c r="G299" s="2">
        <v>8.3000000000000007</v>
      </c>
      <c r="H299" s="27">
        <v>63.7</v>
      </c>
      <c r="I299" s="2">
        <v>0</v>
      </c>
      <c r="J299" s="2">
        <v>0</v>
      </c>
      <c r="K299" s="27">
        <v>0</v>
      </c>
      <c r="L299" s="2">
        <v>0</v>
      </c>
      <c r="M299" s="27">
        <v>939.9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43863.93055555578</v>
      </c>
      <c r="C300" s="9">
        <f t="shared" si="13"/>
        <v>43863.937500000226</v>
      </c>
      <c r="D300" s="27">
        <v>0</v>
      </c>
      <c r="E300" s="27">
        <v>0</v>
      </c>
      <c r="F300" s="27">
        <v>0</v>
      </c>
      <c r="G300" s="2">
        <v>8.5</v>
      </c>
      <c r="H300" s="27">
        <v>63.1</v>
      </c>
      <c r="I300" s="2">
        <v>0</v>
      </c>
      <c r="J300" s="2">
        <v>0</v>
      </c>
      <c r="K300" s="27">
        <v>0</v>
      </c>
      <c r="L300" s="2">
        <v>0</v>
      </c>
      <c r="M300" s="27">
        <v>939.4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43863.937500000226</v>
      </c>
      <c r="C301" s="9">
        <f t="shared" si="13"/>
        <v>43863.944444444671</v>
      </c>
      <c r="D301" s="27">
        <v>0</v>
      </c>
      <c r="E301" s="27">
        <v>0</v>
      </c>
      <c r="F301" s="27">
        <v>0</v>
      </c>
      <c r="G301" s="2">
        <v>8.6</v>
      </c>
      <c r="H301" s="27">
        <v>63.5</v>
      </c>
      <c r="I301" s="2">
        <v>0</v>
      </c>
      <c r="J301" s="2">
        <v>0</v>
      </c>
      <c r="K301" s="27">
        <v>0</v>
      </c>
      <c r="L301" s="2">
        <v>0</v>
      </c>
      <c r="M301" s="27">
        <v>939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43863.944444444671</v>
      </c>
      <c r="C302" s="9">
        <f t="shared" si="13"/>
        <v>43863.951388889116</v>
      </c>
      <c r="D302" s="27">
        <v>0</v>
      </c>
      <c r="E302" s="27">
        <v>0</v>
      </c>
      <c r="F302" s="27">
        <v>0</v>
      </c>
      <c r="G302" s="2">
        <v>8.3000000000000007</v>
      </c>
      <c r="H302" s="27">
        <v>67.599999999999994</v>
      </c>
      <c r="I302" s="2">
        <v>0</v>
      </c>
      <c r="J302" s="2">
        <v>0</v>
      </c>
      <c r="K302" s="27">
        <v>0</v>
      </c>
      <c r="L302" s="2">
        <v>0</v>
      </c>
      <c r="M302" s="27">
        <v>938.6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43863.951388889116</v>
      </c>
      <c r="C303" s="9">
        <f t="shared" si="13"/>
        <v>43863.958333333561</v>
      </c>
      <c r="D303" s="27">
        <v>0</v>
      </c>
      <c r="E303" s="27">
        <v>0</v>
      </c>
      <c r="F303" s="27">
        <v>0</v>
      </c>
      <c r="G303" s="2">
        <v>8.1</v>
      </c>
      <c r="H303" s="27">
        <v>66.5</v>
      </c>
      <c r="I303" s="2">
        <v>0</v>
      </c>
      <c r="J303" s="2">
        <v>0</v>
      </c>
      <c r="K303" s="27">
        <v>0</v>
      </c>
      <c r="L303" s="2">
        <v>0</v>
      </c>
      <c r="M303" s="27">
        <v>938.1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43863.958333333561</v>
      </c>
      <c r="C304" s="9">
        <f t="shared" si="13"/>
        <v>43863.965277778007</v>
      </c>
      <c r="D304" s="27">
        <v>0</v>
      </c>
      <c r="E304" s="27">
        <v>0</v>
      </c>
      <c r="F304" s="27">
        <v>0</v>
      </c>
      <c r="G304" s="2">
        <v>8.1</v>
      </c>
      <c r="H304" s="27">
        <v>66.7</v>
      </c>
      <c r="I304" s="2">
        <v>0</v>
      </c>
      <c r="J304" s="2">
        <v>0</v>
      </c>
      <c r="K304" s="27">
        <v>0</v>
      </c>
      <c r="L304" s="2">
        <v>0</v>
      </c>
      <c r="M304" s="27">
        <v>937.6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43863.965277778007</v>
      </c>
      <c r="C305" s="9">
        <f t="shared" si="13"/>
        <v>43863.972222222452</v>
      </c>
      <c r="D305" s="27">
        <v>0</v>
      </c>
      <c r="E305" s="27">
        <v>0</v>
      </c>
      <c r="F305" s="27">
        <v>0</v>
      </c>
      <c r="G305" s="2">
        <v>7.6</v>
      </c>
      <c r="H305" s="27">
        <v>68.2</v>
      </c>
      <c r="I305" s="2">
        <v>0</v>
      </c>
      <c r="J305" s="2">
        <v>0</v>
      </c>
      <c r="K305" s="27">
        <v>0</v>
      </c>
      <c r="L305" s="2">
        <v>0</v>
      </c>
      <c r="M305" s="27">
        <v>937.1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43863.972222222452</v>
      </c>
      <c r="C306" s="9">
        <f t="shared" si="13"/>
        <v>43863.979166666897</v>
      </c>
      <c r="D306" s="27">
        <v>0</v>
      </c>
      <c r="E306" s="27">
        <v>0</v>
      </c>
      <c r="F306" s="27">
        <v>0</v>
      </c>
      <c r="G306" s="2">
        <v>7.4</v>
      </c>
      <c r="H306" s="27">
        <v>68.099999999999994</v>
      </c>
      <c r="I306" s="2">
        <v>0</v>
      </c>
      <c r="J306" s="2">
        <v>0</v>
      </c>
      <c r="K306" s="27">
        <v>0</v>
      </c>
      <c r="L306" s="2">
        <v>0</v>
      </c>
      <c r="M306" s="27">
        <v>936.5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43863.979166666897</v>
      </c>
      <c r="C307" s="9">
        <f t="shared" si="13"/>
        <v>43863.986111111342</v>
      </c>
      <c r="D307" s="27">
        <v>0</v>
      </c>
      <c r="E307" s="27">
        <v>0</v>
      </c>
      <c r="F307" s="27">
        <v>0</v>
      </c>
      <c r="G307" s="2">
        <v>7.2</v>
      </c>
      <c r="H307" s="27">
        <v>66.2</v>
      </c>
      <c r="I307" s="2">
        <v>0.6</v>
      </c>
      <c r="J307" s="2">
        <v>1.4</v>
      </c>
      <c r="K307" s="27">
        <v>312.2</v>
      </c>
      <c r="L307" s="2">
        <v>0.1</v>
      </c>
      <c r="M307" s="27">
        <v>935.9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43863.986111111342</v>
      </c>
      <c r="C308" s="9">
        <f t="shared" si="13"/>
        <v>43863.993055555788</v>
      </c>
      <c r="D308" s="27">
        <v>0</v>
      </c>
      <c r="E308" s="27">
        <v>0</v>
      </c>
      <c r="F308" s="27">
        <v>0</v>
      </c>
      <c r="G308" s="2">
        <v>6.9</v>
      </c>
      <c r="H308" s="27">
        <v>65.7</v>
      </c>
      <c r="I308" s="2">
        <v>1.1000000000000001</v>
      </c>
      <c r="J308" s="2">
        <v>2.1</v>
      </c>
      <c r="K308" s="27">
        <v>314.39999999999998</v>
      </c>
      <c r="L308" s="2">
        <v>4.4000000000000004</v>
      </c>
      <c r="M308" s="27">
        <v>935.3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43863.993055555788</v>
      </c>
      <c r="C309" s="13">
        <f t="shared" si="13"/>
        <v>43864.000000000233</v>
      </c>
      <c r="D309" s="30">
        <v>0</v>
      </c>
      <c r="E309" s="30">
        <v>0</v>
      </c>
      <c r="F309" s="30">
        <v>0</v>
      </c>
      <c r="G309" s="31">
        <v>6.7</v>
      </c>
      <c r="H309" s="30">
        <v>63.9</v>
      </c>
      <c r="I309" s="31">
        <v>0.5</v>
      </c>
      <c r="J309" s="31">
        <v>1.9</v>
      </c>
      <c r="K309" s="30">
        <v>325.60000000000002</v>
      </c>
      <c r="L309" s="31">
        <v>0</v>
      </c>
      <c r="M309" s="30">
        <v>934.8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43864.000000000233</v>
      </c>
      <c r="C310" s="9">
        <f t="shared" si="13"/>
        <v>43864.006944444678</v>
      </c>
      <c r="D310" s="27">
        <v>0</v>
      </c>
      <c r="E310" s="27">
        <v>0</v>
      </c>
      <c r="F310" s="27">
        <v>0</v>
      </c>
      <c r="G310" s="2">
        <v>6.5</v>
      </c>
      <c r="H310" s="27">
        <v>63.7</v>
      </c>
      <c r="I310" s="2">
        <v>0</v>
      </c>
      <c r="J310" s="2">
        <v>0</v>
      </c>
      <c r="K310" s="27">
        <v>0</v>
      </c>
      <c r="L310" s="2">
        <v>0</v>
      </c>
      <c r="M310" s="27">
        <v>934.4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43864.006944444678</v>
      </c>
      <c r="C311" s="9">
        <f t="shared" si="13"/>
        <v>43864.013888889123</v>
      </c>
      <c r="D311" s="27">
        <v>0</v>
      </c>
      <c r="E311" s="27">
        <v>0</v>
      </c>
      <c r="F311" s="27">
        <v>0</v>
      </c>
      <c r="G311" s="2">
        <v>6.5</v>
      </c>
      <c r="H311" s="27">
        <v>64.5</v>
      </c>
      <c r="I311" s="2">
        <v>0</v>
      </c>
      <c r="J311" s="2">
        <v>0</v>
      </c>
      <c r="K311" s="27">
        <v>0</v>
      </c>
      <c r="L311" s="2">
        <v>0</v>
      </c>
      <c r="M311" s="27">
        <v>933.9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43864.013888889123</v>
      </c>
      <c r="C312" s="9">
        <f t="shared" si="13"/>
        <v>43864.020833333569</v>
      </c>
      <c r="D312" s="27">
        <v>0</v>
      </c>
      <c r="E312" s="27">
        <v>0</v>
      </c>
      <c r="F312" s="27">
        <v>0</v>
      </c>
      <c r="G312" s="2">
        <v>6.5</v>
      </c>
      <c r="H312" s="27">
        <v>66.2</v>
      </c>
      <c r="I312" s="2">
        <v>0</v>
      </c>
      <c r="J312" s="2">
        <v>0.7</v>
      </c>
      <c r="K312" s="27">
        <v>325.7</v>
      </c>
      <c r="L312" s="2">
        <v>0</v>
      </c>
      <c r="M312" s="27">
        <v>933.5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43864.020833333569</v>
      </c>
      <c r="C313" s="9">
        <f t="shared" si="13"/>
        <v>43864.027777778014</v>
      </c>
      <c r="D313" s="27">
        <v>0</v>
      </c>
      <c r="E313" s="27">
        <v>0</v>
      </c>
      <c r="F313" s="27">
        <v>0</v>
      </c>
      <c r="G313" s="2">
        <v>6.6</v>
      </c>
      <c r="H313" s="27">
        <v>68.3</v>
      </c>
      <c r="I313" s="2">
        <v>0</v>
      </c>
      <c r="J313" s="2">
        <v>0</v>
      </c>
      <c r="K313" s="27">
        <v>0</v>
      </c>
      <c r="L313" s="2">
        <v>0</v>
      </c>
      <c r="M313" s="27">
        <v>933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43864.027777778014</v>
      </c>
      <c r="C314" s="9">
        <f t="shared" si="13"/>
        <v>43864.034722222459</v>
      </c>
      <c r="D314" s="27">
        <v>0</v>
      </c>
      <c r="E314" s="27">
        <v>0</v>
      </c>
      <c r="F314" s="27">
        <v>0</v>
      </c>
      <c r="G314" s="2">
        <v>6.2</v>
      </c>
      <c r="H314" s="27">
        <v>70.900000000000006</v>
      </c>
      <c r="I314" s="2">
        <v>0</v>
      </c>
      <c r="J314" s="2">
        <v>0</v>
      </c>
      <c r="K314" s="27">
        <v>0</v>
      </c>
      <c r="L314" s="2">
        <v>0</v>
      </c>
      <c r="M314" s="27">
        <v>932.7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43864.034722222459</v>
      </c>
      <c r="C315" s="9">
        <f t="shared" si="13"/>
        <v>43864.041666666904</v>
      </c>
      <c r="D315" s="27">
        <v>0</v>
      </c>
      <c r="E315" s="27">
        <v>0</v>
      </c>
      <c r="F315" s="27">
        <v>0</v>
      </c>
      <c r="G315" s="2">
        <v>6.1</v>
      </c>
      <c r="H315" s="27">
        <v>73.2</v>
      </c>
      <c r="I315" s="2">
        <v>0</v>
      </c>
      <c r="J315" s="2">
        <v>0</v>
      </c>
      <c r="K315" s="27">
        <v>0</v>
      </c>
      <c r="L315" s="2">
        <v>0</v>
      </c>
      <c r="M315" s="27">
        <v>932.2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43864.041666666904</v>
      </c>
      <c r="C316" s="9">
        <f t="shared" si="13"/>
        <v>43864.04861111135</v>
      </c>
      <c r="D316" s="27">
        <v>0</v>
      </c>
      <c r="E316" s="27">
        <v>0</v>
      </c>
      <c r="F316" s="27">
        <v>0</v>
      </c>
      <c r="G316" s="2">
        <v>6.3</v>
      </c>
      <c r="H316" s="27">
        <v>73.8</v>
      </c>
      <c r="I316" s="2">
        <v>0</v>
      </c>
      <c r="J316" s="2">
        <v>0</v>
      </c>
      <c r="K316" s="27">
        <v>0</v>
      </c>
      <c r="L316" s="2">
        <v>0</v>
      </c>
      <c r="M316" s="27">
        <v>932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43864.04861111135</v>
      </c>
      <c r="C317" s="9">
        <f t="shared" si="13"/>
        <v>43864.055555555795</v>
      </c>
      <c r="D317" s="27">
        <v>0</v>
      </c>
      <c r="E317" s="27">
        <v>0</v>
      </c>
      <c r="F317" s="27">
        <v>0</v>
      </c>
      <c r="G317" s="2">
        <v>6.4</v>
      </c>
      <c r="H317" s="27">
        <v>74.099999999999994</v>
      </c>
      <c r="I317" s="2">
        <v>0</v>
      </c>
      <c r="J317" s="2">
        <v>0</v>
      </c>
      <c r="K317" s="27">
        <v>0</v>
      </c>
      <c r="L317" s="2">
        <v>0</v>
      </c>
      <c r="M317" s="27">
        <v>931.8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43864.055555555795</v>
      </c>
      <c r="C318" s="9">
        <f t="shared" si="13"/>
        <v>43864.06250000024</v>
      </c>
      <c r="D318" s="27">
        <v>0</v>
      </c>
      <c r="E318" s="27">
        <v>0</v>
      </c>
      <c r="F318" s="27">
        <v>0</v>
      </c>
      <c r="G318" s="2">
        <v>6.2</v>
      </c>
      <c r="H318" s="27">
        <v>75.8</v>
      </c>
      <c r="I318" s="2">
        <v>0</v>
      </c>
      <c r="J318" s="2">
        <v>0</v>
      </c>
      <c r="K318" s="27">
        <v>0</v>
      </c>
      <c r="L318" s="2">
        <v>0</v>
      </c>
      <c r="M318" s="27">
        <v>931.6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43864.06250000024</v>
      </c>
      <c r="C319" s="9">
        <f t="shared" si="13"/>
        <v>43864.069444444685</v>
      </c>
      <c r="D319" s="27">
        <v>0</v>
      </c>
      <c r="E319" s="27">
        <v>0</v>
      </c>
      <c r="F319" s="27">
        <v>0</v>
      </c>
      <c r="G319" s="2">
        <v>6</v>
      </c>
      <c r="H319" s="27">
        <v>77.099999999999994</v>
      </c>
      <c r="I319" s="2">
        <v>0</v>
      </c>
      <c r="J319" s="2">
        <v>0</v>
      </c>
      <c r="K319" s="27">
        <v>0</v>
      </c>
      <c r="L319" s="2">
        <v>0</v>
      </c>
      <c r="M319" s="27">
        <v>931.3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43864.069444444685</v>
      </c>
      <c r="C320" s="9">
        <f t="shared" si="13"/>
        <v>43864.076388889131</v>
      </c>
      <c r="D320" s="27">
        <v>0</v>
      </c>
      <c r="E320" s="27">
        <v>0</v>
      </c>
      <c r="F320" s="27">
        <v>0</v>
      </c>
      <c r="G320" s="2">
        <v>6.1</v>
      </c>
      <c r="H320" s="27">
        <v>77.2</v>
      </c>
      <c r="I320" s="2">
        <v>0</v>
      </c>
      <c r="J320" s="2">
        <v>0</v>
      </c>
      <c r="K320" s="27">
        <v>0</v>
      </c>
      <c r="L320" s="2">
        <v>0</v>
      </c>
      <c r="M320" s="27">
        <v>931.1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43864.076388889131</v>
      </c>
      <c r="C321" s="9">
        <f t="shared" si="13"/>
        <v>43864.083333333576</v>
      </c>
      <c r="D321" s="27">
        <v>0</v>
      </c>
      <c r="E321" s="27">
        <v>0</v>
      </c>
      <c r="F321" s="27">
        <v>0</v>
      </c>
      <c r="G321" s="2">
        <v>6.2</v>
      </c>
      <c r="H321" s="27">
        <v>78.099999999999994</v>
      </c>
      <c r="I321" s="2">
        <v>0</v>
      </c>
      <c r="J321" s="2">
        <v>0</v>
      </c>
      <c r="K321" s="27">
        <v>0</v>
      </c>
      <c r="L321" s="2">
        <v>0</v>
      </c>
      <c r="M321" s="27">
        <v>930.9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43864.083333333576</v>
      </c>
      <c r="C322" s="9">
        <f t="shared" si="13"/>
        <v>43864.090277778021</v>
      </c>
      <c r="D322" s="27">
        <v>0</v>
      </c>
      <c r="E322" s="27">
        <v>0</v>
      </c>
      <c r="F322" s="27">
        <v>0</v>
      </c>
      <c r="G322" s="2">
        <v>6.2</v>
      </c>
      <c r="H322" s="27">
        <v>78.099999999999994</v>
      </c>
      <c r="I322" s="2">
        <v>0</v>
      </c>
      <c r="J322" s="2">
        <v>0</v>
      </c>
      <c r="K322" s="27">
        <v>0</v>
      </c>
      <c r="L322" s="2">
        <v>0</v>
      </c>
      <c r="M322" s="27">
        <v>930.7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43864.090277778021</v>
      </c>
      <c r="C323" s="9">
        <f t="shared" si="13"/>
        <v>43864.097222222466</v>
      </c>
      <c r="D323" s="27">
        <v>0</v>
      </c>
      <c r="E323" s="27">
        <v>0</v>
      </c>
      <c r="F323" s="27">
        <v>0</v>
      </c>
      <c r="G323" s="2">
        <v>5.8</v>
      </c>
      <c r="H323" s="27">
        <v>79.400000000000006</v>
      </c>
      <c r="I323" s="2">
        <v>0</v>
      </c>
      <c r="J323" s="2">
        <v>0</v>
      </c>
      <c r="K323" s="27">
        <v>0</v>
      </c>
      <c r="L323" s="2">
        <v>0</v>
      </c>
      <c r="M323" s="27">
        <v>930.4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43864.097222222466</v>
      </c>
      <c r="C324" s="9">
        <f t="shared" si="13"/>
        <v>43864.104166666912</v>
      </c>
      <c r="D324" s="27">
        <v>0</v>
      </c>
      <c r="E324" s="27">
        <v>0</v>
      </c>
      <c r="F324" s="27">
        <v>0</v>
      </c>
      <c r="G324" s="2">
        <v>5.8</v>
      </c>
      <c r="H324" s="27">
        <v>78.8</v>
      </c>
      <c r="I324" s="2">
        <v>0</v>
      </c>
      <c r="J324" s="2">
        <v>0</v>
      </c>
      <c r="K324" s="27">
        <v>0</v>
      </c>
      <c r="L324" s="2">
        <v>0</v>
      </c>
      <c r="M324" s="27">
        <v>930.2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43864.104166666912</v>
      </c>
      <c r="C325" s="9">
        <f t="shared" si="13"/>
        <v>43864.111111111357</v>
      </c>
      <c r="D325" s="27">
        <v>0</v>
      </c>
      <c r="E325" s="27">
        <v>0</v>
      </c>
      <c r="F325" s="27">
        <v>0</v>
      </c>
      <c r="G325" s="2">
        <v>6.3</v>
      </c>
      <c r="H325" s="27">
        <v>76.3</v>
      </c>
      <c r="I325" s="2">
        <v>0</v>
      </c>
      <c r="J325" s="2">
        <v>0</v>
      </c>
      <c r="K325" s="27">
        <v>0</v>
      </c>
      <c r="L325" s="2">
        <v>0</v>
      </c>
      <c r="M325" s="27">
        <v>930.2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43864.111111111357</v>
      </c>
      <c r="C326" s="9">
        <f t="shared" si="13"/>
        <v>43864.118055555802</v>
      </c>
      <c r="D326" s="27">
        <v>0</v>
      </c>
      <c r="E326" s="27">
        <v>0</v>
      </c>
      <c r="F326" s="27">
        <v>0</v>
      </c>
      <c r="G326" s="2">
        <v>6</v>
      </c>
      <c r="H326" s="27">
        <v>77.3</v>
      </c>
      <c r="I326" s="2">
        <v>0</v>
      </c>
      <c r="J326" s="2">
        <v>0</v>
      </c>
      <c r="K326" s="27">
        <v>0</v>
      </c>
      <c r="L326" s="2">
        <v>0</v>
      </c>
      <c r="M326" s="27">
        <v>930.3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43864.118055555802</v>
      </c>
      <c r="C327" s="9">
        <f t="shared" si="13"/>
        <v>43864.125000000247</v>
      </c>
      <c r="D327" s="27">
        <v>0</v>
      </c>
      <c r="E327" s="27">
        <v>0</v>
      </c>
      <c r="F327" s="27">
        <v>0</v>
      </c>
      <c r="G327" s="2">
        <v>5.7</v>
      </c>
      <c r="H327" s="27">
        <v>79.8</v>
      </c>
      <c r="I327" s="2">
        <v>0</v>
      </c>
      <c r="J327" s="2">
        <v>0</v>
      </c>
      <c r="K327" s="27">
        <v>0</v>
      </c>
      <c r="L327" s="2">
        <v>0</v>
      </c>
      <c r="M327" s="27">
        <v>930.1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43864.125000000247</v>
      </c>
      <c r="C328" s="9">
        <f t="shared" si="13"/>
        <v>43864.131944444693</v>
      </c>
      <c r="D328" s="27">
        <v>0</v>
      </c>
      <c r="E328" s="27">
        <v>0</v>
      </c>
      <c r="F328" s="27">
        <v>0</v>
      </c>
      <c r="G328" s="2">
        <v>5.8</v>
      </c>
      <c r="H328" s="27">
        <v>80</v>
      </c>
      <c r="I328" s="2">
        <v>0</v>
      </c>
      <c r="J328" s="2">
        <v>0</v>
      </c>
      <c r="K328" s="27">
        <v>0</v>
      </c>
      <c r="L328" s="2">
        <v>0</v>
      </c>
      <c r="M328" s="27">
        <v>929.9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43864.131944444693</v>
      </c>
      <c r="C329" s="9">
        <f t="shared" si="13"/>
        <v>43864.138888889138</v>
      </c>
      <c r="D329" s="27">
        <v>0</v>
      </c>
      <c r="E329" s="27">
        <v>0</v>
      </c>
      <c r="F329" s="27">
        <v>0</v>
      </c>
      <c r="G329" s="2">
        <v>5.5</v>
      </c>
      <c r="H329" s="27">
        <v>80.5</v>
      </c>
      <c r="I329" s="2">
        <v>0</v>
      </c>
      <c r="J329" s="2">
        <v>0</v>
      </c>
      <c r="K329" s="27">
        <v>0</v>
      </c>
      <c r="L329" s="2">
        <v>0</v>
      </c>
      <c r="M329" s="27">
        <v>929.7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43864.138888889138</v>
      </c>
      <c r="C330" s="9">
        <f t="shared" si="13"/>
        <v>43864.145833333583</v>
      </c>
      <c r="D330" s="27">
        <v>0</v>
      </c>
      <c r="E330" s="27">
        <v>0</v>
      </c>
      <c r="F330" s="27">
        <v>0</v>
      </c>
      <c r="G330" s="2">
        <v>5.4</v>
      </c>
      <c r="H330" s="27">
        <v>80.7</v>
      </c>
      <c r="I330" s="2">
        <v>0</v>
      </c>
      <c r="J330" s="2">
        <v>0</v>
      </c>
      <c r="K330" s="27">
        <v>0</v>
      </c>
      <c r="L330" s="2">
        <v>0</v>
      </c>
      <c r="M330" s="27">
        <v>929.4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43864.145833333583</v>
      </c>
      <c r="C331" s="9">
        <f t="shared" si="13"/>
        <v>43864.152777778028</v>
      </c>
      <c r="D331" s="27">
        <v>0</v>
      </c>
      <c r="E331" s="27">
        <v>0</v>
      </c>
      <c r="F331" s="27">
        <v>0</v>
      </c>
      <c r="G331" s="2">
        <v>5</v>
      </c>
      <c r="H331" s="27">
        <v>81.900000000000006</v>
      </c>
      <c r="I331" s="2">
        <v>0</v>
      </c>
      <c r="J331" s="2">
        <v>0</v>
      </c>
      <c r="K331" s="27">
        <v>0</v>
      </c>
      <c r="L331" s="2">
        <v>0</v>
      </c>
      <c r="M331" s="27">
        <v>929.1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43864.152777778028</v>
      </c>
      <c r="C332" s="9">
        <f t="shared" si="13"/>
        <v>43864.159722222474</v>
      </c>
      <c r="D332" s="27">
        <v>0</v>
      </c>
      <c r="E332" s="27">
        <v>0</v>
      </c>
      <c r="F332" s="27">
        <v>0</v>
      </c>
      <c r="G332" s="2">
        <v>5.2</v>
      </c>
      <c r="H332" s="27">
        <v>81.5</v>
      </c>
      <c r="I332" s="2">
        <v>0</v>
      </c>
      <c r="J332" s="2">
        <v>0</v>
      </c>
      <c r="K332" s="27">
        <v>0</v>
      </c>
      <c r="L332" s="2">
        <v>0</v>
      </c>
      <c r="M332" s="27">
        <v>928.8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43864.159722222474</v>
      </c>
      <c r="C333" s="9">
        <f t="shared" si="13"/>
        <v>43864.166666666919</v>
      </c>
      <c r="D333" s="27">
        <v>0</v>
      </c>
      <c r="E333" s="27">
        <v>0</v>
      </c>
      <c r="F333" s="27">
        <v>0</v>
      </c>
      <c r="G333" s="2">
        <v>5.2</v>
      </c>
      <c r="H333" s="27">
        <v>80.900000000000006</v>
      </c>
      <c r="I333" s="2">
        <v>0</v>
      </c>
      <c r="J333" s="2">
        <v>0</v>
      </c>
      <c r="K333" s="27">
        <v>0</v>
      </c>
      <c r="L333" s="2">
        <v>0</v>
      </c>
      <c r="M333" s="27">
        <v>928.5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43864.166666666919</v>
      </c>
      <c r="C334" s="9">
        <f t="shared" si="13"/>
        <v>43864.173611111364</v>
      </c>
      <c r="D334" s="27">
        <v>0</v>
      </c>
      <c r="E334" s="27">
        <v>0</v>
      </c>
      <c r="F334" s="27">
        <v>0</v>
      </c>
      <c r="G334" s="2">
        <v>5.2</v>
      </c>
      <c r="H334" s="27">
        <v>81.2</v>
      </c>
      <c r="I334" s="2">
        <v>0</v>
      </c>
      <c r="J334" s="2">
        <v>0</v>
      </c>
      <c r="K334" s="27">
        <v>0</v>
      </c>
      <c r="L334" s="2">
        <v>0</v>
      </c>
      <c r="M334" s="27">
        <v>928.3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43864.173611111364</v>
      </c>
      <c r="C335" s="9">
        <f t="shared" si="13"/>
        <v>43864.180555555809</v>
      </c>
      <c r="D335" s="27">
        <v>0</v>
      </c>
      <c r="E335" s="27">
        <v>0</v>
      </c>
      <c r="F335" s="27">
        <v>0</v>
      </c>
      <c r="G335" s="2">
        <v>4.8</v>
      </c>
      <c r="H335" s="27">
        <v>81.599999999999994</v>
      </c>
      <c r="I335" s="2">
        <v>0</v>
      </c>
      <c r="J335" s="2">
        <v>0</v>
      </c>
      <c r="K335" s="27">
        <v>0</v>
      </c>
      <c r="L335" s="2">
        <v>0</v>
      </c>
      <c r="M335" s="27">
        <v>928.1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43864.180555555809</v>
      </c>
      <c r="C336" s="9">
        <f t="shared" si="13"/>
        <v>43864.187500000255</v>
      </c>
      <c r="D336" s="27">
        <v>0</v>
      </c>
      <c r="E336" s="27">
        <v>0</v>
      </c>
      <c r="F336" s="27">
        <v>0</v>
      </c>
      <c r="G336" s="2">
        <v>4.5</v>
      </c>
      <c r="H336" s="27">
        <v>82.8</v>
      </c>
      <c r="I336" s="2">
        <v>0.1</v>
      </c>
      <c r="J336" s="2">
        <v>0.7</v>
      </c>
      <c r="K336" s="27">
        <v>325.7</v>
      </c>
      <c r="L336" s="2">
        <v>0</v>
      </c>
      <c r="M336" s="27">
        <v>927.7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43864.187500000255</v>
      </c>
      <c r="C337" s="9">
        <f t="shared" si="13"/>
        <v>43864.1944444447</v>
      </c>
      <c r="D337" s="27">
        <v>0</v>
      </c>
      <c r="E337" s="27">
        <v>0</v>
      </c>
      <c r="F337" s="27">
        <v>0</v>
      </c>
      <c r="G337" s="2">
        <v>4.5</v>
      </c>
      <c r="H337" s="27">
        <v>83.5</v>
      </c>
      <c r="I337" s="2">
        <v>0</v>
      </c>
      <c r="J337" s="2">
        <v>0</v>
      </c>
      <c r="K337" s="27">
        <v>0</v>
      </c>
      <c r="L337" s="2">
        <v>0</v>
      </c>
      <c r="M337" s="27">
        <v>927.3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43864.1944444447</v>
      </c>
      <c r="C338" s="9">
        <f t="shared" si="13"/>
        <v>43864.201388889145</v>
      </c>
      <c r="D338" s="27">
        <v>0</v>
      </c>
      <c r="E338" s="27">
        <v>0</v>
      </c>
      <c r="F338" s="27">
        <v>0</v>
      </c>
      <c r="G338" s="2">
        <v>4.4000000000000004</v>
      </c>
      <c r="H338" s="27">
        <v>84.5</v>
      </c>
      <c r="I338" s="2">
        <v>0</v>
      </c>
      <c r="J338" s="2">
        <v>0</v>
      </c>
      <c r="K338" s="27">
        <v>0</v>
      </c>
      <c r="L338" s="2">
        <v>0</v>
      </c>
      <c r="M338" s="27">
        <v>926.9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43864.201388889145</v>
      </c>
      <c r="C339" s="9">
        <f t="shared" si="13"/>
        <v>43864.20833333359</v>
      </c>
      <c r="D339" s="27">
        <v>0</v>
      </c>
      <c r="E339" s="27">
        <v>0</v>
      </c>
      <c r="F339" s="27">
        <v>0</v>
      </c>
      <c r="G339" s="2">
        <v>4.3</v>
      </c>
      <c r="H339" s="27">
        <v>84.3</v>
      </c>
      <c r="I339" s="2">
        <v>0</v>
      </c>
      <c r="J339" s="2">
        <v>0.7</v>
      </c>
      <c r="K339" s="27">
        <v>325.60000000000002</v>
      </c>
      <c r="L339" s="2">
        <v>0</v>
      </c>
      <c r="M339" s="27">
        <v>926.6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43864.20833333359</v>
      </c>
      <c r="C340" s="9">
        <f t="shared" si="13"/>
        <v>43864.215277778036</v>
      </c>
      <c r="D340" s="27">
        <v>0</v>
      </c>
      <c r="E340" s="27">
        <v>0</v>
      </c>
      <c r="F340" s="27">
        <v>0</v>
      </c>
      <c r="G340" s="2">
        <v>4.3</v>
      </c>
      <c r="H340" s="27">
        <v>83.9</v>
      </c>
      <c r="I340" s="2">
        <v>0</v>
      </c>
      <c r="J340" s="2">
        <v>0</v>
      </c>
      <c r="K340" s="27">
        <v>0</v>
      </c>
      <c r="L340" s="2">
        <v>0</v>
      </c>
      <c r="M340" s="27">
        <v>926.3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43864.215277778036</v>
      </c>
      <c r="C341" s="9">
        <f t="shared" si="13"/>
        <v>43864.222222222481</v>
      </c>
      <c r="D341" s="27">
        <v>0</v>
      </c>
      <c r="E341" s="27">
        <v>0</v>
      </c>
      <c r="F341" s="27">
        <v>0</v>
      </c>
      <c r="G341" s="2">
        <v>4.4000000000000004</v>
      </c>
      <c r="H341" s="27">
        <v>82.5</v>
      </c>
      <c r="I341" s="2">
        <v>0</v>
      </c>
      <c r="J341" s="2">
        <v>0</v>
      </c>
      <c r="K341" s="27">
        <v>0</v>
      </c>
      <c r="L341" s="2">
        <v>0</v>
      </c>
      <c r="M341" s="27">
        <v>926.1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43864.222222222481</v>
      </c>
      <c r="C342" s="9">
        <f t="shared" si="13"/>
        <v>43864.229166666926</v>
      </c>
      <c r="D342" s="27">
        <v>0</v>
      </c>
      <c r="E342" s="27">
        <v>0</v>
      </c>
      <c r="F342" s="27">
        <v>0</v>
      </c>
      <c r="G342" s="2">
        <v>4.3</v>
      </c>
      <c r="H342" s="27">
        <v>82.5</v>
      </c>
      <c r="I342" s="2">
        <v>0</v>
      </c>
      <c r="J342" s="2">
        <v>0</v>
      </c>
      <c r="K342" s="27">
        <v>0</v>
      </c>
      <c r="L342" s="2">
        <v>0</v>
      </c>
      <c r="M342" s="27">
        <v>925.9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43864.229166666926</v>
      </c>
      <c r="C343" s="9">
        <f t="shared" ref="C343:C406" si="16">IF(B343="","",B343+TIMEVALUE("0:10"))</f>
        <v>43864.236111111371</v>
      </c>
      <c r="D343" s="27">
        <v>0</v>
      </c>
      <c r="E343" s="27">
        <v>0</v>
      </c>
      <c r="F343" s="27">
        <v>0</v>
      </c>
      <c r="G343" s="2">
        <v>4.3</v>
      </c>
      <c r="H343" s="27">
        <v>82.1</v>
      </c>
      <c r="I343" s="2">
        <v>0.1</v>
      </c>
      <c r="J343" s="2">
        <v>1.1000000000000001</v>
      </c>
      <c r="K343" s="27">
        <v>325.60000000000002</v>
      </c>
      <c r="L343" s="2">
        <v>0</v>
      </c>
      <c r="M343" s="27">
        <v>925.8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43864.236111111371</v>
      </c>
      <c r="C344" s="9">
        <f t="shared" si="16"/>
        <v>43864.243055555817</v>
      </c>
      <c r="D344" s="27">
        <v>0</v>
      </c>
      <c r="E344" s="27">
        <v>0</v>
      </c>
      <c r="F344" s="27">
        <v>0</v>
      </c>
      <c r="G344" s="2">
        <v>4.4000000000000004</v>
      </c>
      <c r="H344" s="27">
        <v>82.2</v>
      </c>
      <c r="I344" s="2">
        <v>0.5</v>
      </c>
      <c r="J344" s="2">
        <v>1.4</v>
      </c>
      <c r="K344" s="27">
        <v>325.5</v>
      </c>
      <c r="L344" s="2">
        <v>0.1</v>
      </c>
      <c r="M344" s="27">
        <v>925.7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43864.243055555817</v>
      </c>
      <c r="C345" s="9">
        <f t="shared" si="16"/>
        <v>43864.250000000262</v>
      </c>
      <c r="D345" s="27">
        <v>0</v>
      </c>
      <c r="E345" s="27">
        <v>0</v>
      </c>
      <c r="F345" s="27">
        <v>0</v>
      </c>
      <c r="G345" s="2">
        <v>4.7</v>
      </c>
      <c r="H345" s="27">
        <v>80.5</v>
      </c>
      <c r="I345" s="2">
        <v>0.4</v>
      </c>
      <c r="J345" s="2">
        <v>1.4</v>
      </c>
      <c r="K345" s="27">
        <v>325.5</v>
      </c>
      <c r="L345" s="2">
        <v>0</v>
      </c>
      <c r="M345" s="27">
        <v>925.8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43864.250000000262</v>
      </c>
      <c r="C346" s="9">
        <f t="shared" si="16"/>
        <v>43864.256944444707</v>
      </c>
      <c r="D346" s="27">
        <v>0</v>
      </c>
      <c r="E346" s="27">
        <v>0</v>
      </c>
      <c r="F346" s="27">
        <v>0</v>
      </c>
      <c r="G346" s="2">
        <v>4.8</v>
      </c>
      <c r="H346" s="27">
        <v>78.599999999999994</v>
      </c>
      <c r="I346" s="2">
        <v>0</v>
      </c>
      <c r="J346" s="2">
        <v>0</v>
      </c>
      <c r="K346" s="27">
        <v>0</v>
      </c>
      <c r="L346" s="2">
        <v>0</v>
      </c>
      <c r="M346" s="27">
        <v>925.9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43864.256944444707</v>
      </c>
      <c r="C347" s="9">
        <f t="shared" si="16"/>
        <v>43864.263888889152</v>
      </c>
      <c r="D347" s="27">
        <v>0</v>
      </c>
      <c r="E347" s="27">
        <v>0</v>
      </c>
      <c r="F347" s="27">
        <v>0</v>
      </c>
      <c r="G347" s="2">
        <v>5</v>
      </c>
      <c r="H347" s="27">
        <v>77.5</v>
      </c>
      <c r="I347" s="2">
        <v>0</v>
      </c>
      <c r="J347" s="2">
        <v>0</v>
      </c>
      <c r="K347" s="27">
        <v>0</v>
      </c>
      <c r="L347" s="2">
        <v>0</v>
      </c>
      <c r="M347" s="27">
        <v>926.1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43864.263888889152</v>
      </c>
      <c r="C348" s="9">
        <f t="shared" si="16"/>
        <v>43864.270833333598</v>
      </c>
      <c r="D348" s="27">
        <v>0</v>
      </c>
      <c r="E348" s="27">
        <v>0</v>
      </c>
      <c r="F348" s="27">
        <v>0</v>
      </c>
      <c r="G348" s="2">
        <v>5</v>
      </c>
      <c r="H348" s="27">
        <v>76.900000000000006</v>
      </c>
      <c r="I348" s="2">
        <v>0</v>
      </c>
      <c r="J348" s="2">
        <v>0</v>
      </c>
      <c r="K348" s="27">
        <v>0</v>
      </c>
      <c r="L348" s="2">
        <v>0</v>
      </c>
      <c r="M348" s="27">
        <v>926.1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43864.270833333598</v>
      </c>
      <c r="C349" s="9">
        <f t="shared" si="16"/>
        <v>43864.277777778043</v>
      </c>
      <c r="D349" s="27">
        <v>0</v>
      </c>
      <c r="E349" s="27">
        <v>0</v>
      </c>
      <c r="F349" s="27">
        <v>0</v>
      </c>
      <c r="G349" s="2">
        <v>4.9000000000000004</v>
      </c>
      <c r="H349" s="27">
        <v>77</v>
      </c>
      <c r="I349" s="2">
        <v>0</v>
      </c>
      <c r="J349" s="2">
        <v>0</v>
      </c>
      <c r="K349" s="27">
        <v>0</v>
      </c>
      <c r="L349" s="2">
        <v>0</v>
      </c>
      <c r="M349" s="27">
        <v>926.2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43864.277777778043</v>
      </c>
      <c r="C350" s="9">
        <f t="shared" si="16"/>
        <v>43864.284722222488</v>
      </c>
      <c r="D350" s="27">
        <v>0</v>
      </c>
      <c r="E350" s="27">
        <v>0</v>
      </c>
      <c r="F350" s="27">
        <v>0</v>
      </c>
      <c r="G350" s="2">
        <v>4.7</v>
      </c>
      <c r="H350" s="27">
        <v>79.2</v>
      </c>
      <c r="I350" s="2">
        <v>0</v>
      </c>
      <c r="J350" s="2">
        <v>0</v>
      </c>
      <c r="K350" s="27">
        <v>0</v>
      </c>
      <c r="L350" s="2">
        <v>0</v>
      </c>
      <c r="M350" s="27">
        <v>926.2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43864.284722222488</v>
      </c>
      <c r="C351" s="9">
        <f t="shared" si="16"/>
        <v>43864.291666666933</v>
      </c>
      <c r="D351" s="27">
        <v>0</v>
      </c>
      <c r="E351" s="27">
        <v>0</v>
      </c>
      <c r="F351" s="27">
        <v>0</v>
      </c>
      <c r="G351" s="2">
        <v>4.9000000000000004</v>
      </c>
      <c r="H351" s="27">
        <v>78.3</v>
      </c>
      <c r="I351" s="2">
        <v>0</v>
      </c>
      <c r="J351" s="2">
        <v>0</v>
      </c>
      <c r="K351" s="27">
        <v>0</v>
      </c>
      <c r="L351" s="2">
        <v>0</v>
      </c>
      <c r="M351" s="27">
        <v>926.2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43864.291666666933</v>
      </c>
      <c r="C352" s="9">
        <f t="shared" si="16"/>
        <v>43864.298611111379</v>
      </c>
      <c r="D352" s="27">
        <v>0</v>
      </c>
      <c r="E352" s="27">
        <v>0</v>
      </c>
      <c r="F352" s="27">
        <v>0</v>
      </c>
      <c r="G352" s="2">
        <v>4.8</v>
      </c>
      <c r="H352" s="27">
        <v>78.599999999999994</v>
      </c>
      <c r="I352" s="2">
        <v>0</v>
      </c>
      <c r="J352" s="2">
        <v>0</v>
      </c>
      <c r="K352" s="27">
        <v>0</v>
      </c>
      <c r="L352" s="2">
        <v>0</v>
      </c>
      <c r="M352" s="27">
        <v>926.2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43864.298611111379</v>
      </c>
      <c r="C353" s="9">
        <f t="shared" si="16"/>
        <v>43864.305555555824</v>
      </c>
      <c r="D353" s="27">
        <v>7.6</v>
      </c>
      <c r="E353" s="27">
        <v>33.200000000000003</v>
      </c>
      <c r="F353" s="27">
        <v>7.9</v>
      </c>
      <c r="G353" s="2">
        <v>5.3</v>
      </c>
      <c r="H353" s="27">
        <v>76.2</v>
      </c>
      <c r="I353" s="2">
        <v>0</v>
      </c>
      <c r="J353" s="2">
        <v>0</v>
      </c>
      <c r="K353" s="27">
        <v>0</v>
      </c>
      <c r="L353" s="2">
        <v>0</v>
      </c>
      <c r="M353" s="27">
        <v>926.4</v>
      </c>
      <c r="N353" s="53">
        <v>43.307409186527522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43864.305555555824</v>
      </c>
      <c r="C354" s="9">
        <f t="shared" si="16"/>
        <v>43864.312500000269</v>
      </c>
      <c r="D354" s="27">
        <v>23.1</v>
      </c>
      <c r="E354" s="27">
        <v>96</v>
      </c>
      <c r="F354" s="27">
        <v>18.399999999999999</v>
      </c>
      <c r="G354" s="2">
        <v>5.7</v>
      </c>
      <c r="H354" s="27">
        <v>78.099999999999994</v>
      </c>
      <c r="I354" s="2">
        <v>0</v>
      </c>
      <c r="J354" s="2">
        <v>0</v>
      </c>
      <c r="K354" s="27">
        <v>0</v>
      </c>
      <c r="L354" s="2">
        <v>0</v>
      </c>
      <c r="M354" s="27">
        <v>926.9</v>
      </c>
      <c r="N354" s="53">
        <v>19.553091671942894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43864.312500000269</v>
      </c>
      <c r="C355" s="9">
        <f t="shared" si="16"/>
        <v>43864.319444444714</v>
      </c>
      <c r="D355" s="27">
        <v>44.4</v>
      </c>
      <c r="E355" s="27">
        <v>170.2</v>
      </c>
      <c r="F355" s="27">
        <v>29.3</v>
      </c>
      <c r="G355" s="2">
        <v>5.9</v>
      </c>
      <c r="H355" s="27">
        <v>76.8</v>
      </c>
      <c r="I355" s="2">
        <v>0</v>
      </c>
      <c r="J355" s="2">
        <v>0</v>
      </c>
      <c r="K355" s="27">
        <v>0</v>
      </c>
      <c r="L355" s="2">
        <v>0</v>
      </c>
      <c r="M355" s="27">
        <v>927.9</v>
      </c>
      <c r="N355" s="53">
        <v>9.1585921600278368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43864.319444444714</v>
      </c>
      <c r="C356" s="9">
        <f t="shared" si="16"/>
        <v>43864.32638888916</v>
      </c>
      <c r="D356" s="27">
        <v>68.5</v>
      </c>
      <c r="E356" s="27">
        <v>230.8</v>
      </c>
      <c r="F356" s="27">
        <v>39.1</v>
      </c>
      <c r="G356" s="2">
        <v>6.7</v>
      </c>
      <c r="H356" s="27">
        <v>73.599999999999994</v>
      </c>
      <c r="I356" s="2">
        <v>0</v>
      </c>
      <c r="J356" s="2">
        <v>0</v>
      </c>
      <c r="K356" s="27">
        <v>0</v>
      </c>
      <c r="L356" s="2">
        <v>0</v>
      </c>
      <c r="M356" s="27">
        <v>929.5</v>
      </c>
      <c r="N356" s="53">
        <v>-2.557305623358701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43864.32638888916</v>
      </c>
      <c r="C357" s="9">
        <f t="shared" si="16"/>
        <v>43864.333333333605</v>
      </c>
      <c r="D357" s="27">
        <v>95.3</v>
      </c>
      <c r="E357" s="27">
        <v>289.7</v>
      </c>
      <c r="F357" s="27">
        <v>48.1</v>
      </c>
      <c r="G357" s="2">
        <v>7.9</v>
      </c>
      <c r="H357" s="27">
        <v>69.8</v>
      </c>
      <c r="I357" s="2">
        <v>0</v>
      </c>
      <c r="J357" s="2">
        <v>0.7</v>
      </c>
      <c r="K357" s="27">
        <v>325.5</v>
      </c>
      <c r="L357" s="2">
        <v>0</v>
      </c>
      <c r="M357" s="27">
        <v>931.8</v>
      </c>
      <c r="N357" s="53">
        <v>-9.2814096741271328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43864.333333333605</v>
      </c>
      <c r="C358" s="9">
        <f t="shared" si="16"/>
        <v>43864.34027777805</v>
      </c>
      <c r="D358" s="27">
        <v>123.9</v>
      </c>
      <c r="E358" s="27">
        <v>342.2</v>
      </c>
      <c r="F358" s="27">
        <v>57</v>
      </c>
      <c r="G358" s="2">
        <v>8.9</v>
      </c>
      <c r="H358" s="27">
        <v>63.2</v>
      </c>
      <c r="I358" s="2">
        <v>0</v>
      </c>
      <c r="J358" s="2">
        <v>0.7</v>
      </c>
      <c r="K358" s="27">
        <v>325.60000000000002</v>
      </c>
      <c r="L358" s="2">
        <v>0</v>
      </c>
      <c r="M358" s="27">
        <v>934.6</v>
      </c>
      <c r="N358" s="53">
        <v>-11.264966599607021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43864.34027777805</v>
      </c>
      <c r="C359" s="9">
        <f t="shared" si="16"/>
        <v>43864.347222222495</v>
      </c>
      <c r="D359" s="27">
        <v>152</v>
      </c>
      <c r="E359" s="27">
        <v>383.7</v>
      </c>
      <c r="F359" s="27">
        <v>64.3</v>
      </c>
      <c r="G359" s="2">
        <v>9.8000000000000007</v>
      </c>
      <c r="H359" s="27">
        <v>59.3</v>
      </c>
      <c r="I359" s="2">
        <v>0.1</v>
      </c>
      <c r="J359" s="2">
        <v>1.1000000000000001</v>
      </c>
      <c r="K359" s="27">
        <v>109.5</v>
      </c>
      <c r="L359" s="2">
        <v>23.1</v>
      </c>
      <c r="M359" s="27">
        <v>938</v>
      </c>
      <c r="N359" s="53">
        <v>-14.790768498343425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43864.347222222495</v>
      </c>
      <c r="C360" s="9">
        <f t="shared" si="16"/>
        <v>43864.354166666941</v>
      </c>
      <c r="D360" s="27">
        <v>180</v>
      </c>
      <c r="E360" s="27">
        <v>415.2</v>
      </c>
      <c r="F360" s="27">
        <v>72.099999999999994</v>
      </c>
      <c r="G360" s="2">
        <v>9.3000000000000007</v>
      </c>
      <c r="H360" s="27">
        <v>60.2</v>
      </c>
      <c r="I360" s="2">
        <v>0.4</v>
      </c>
      <c r="J360" s="2">
        <v>1.9</v>
      </c>
      <c r="K360" s="27">
        <v>66.400000000000006</v>
      </c>
      <c r="L360" s="2">
        <v>7.2</v>
      </c>
      <c r="M360" s="27">
        <v>941.3</v>
      </c>
      <c r="N360" s="53">
        <v>-16.015667712465586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43864.354166666941</v>
      </c>
      <c r="C361" s="9">
        <f t="shared" si="16"/>
        <v>43864.361111111386</v>
      </c>
      <c r="D361" s="27">
        <v>213.9</v>
      </c>
      <c r="E361" s="27">
        <v>464.1</v>
      </c>
      <c r="F361" s="27">
        <v>78.3</v>
      </c>
      <c r="G361" s="2">
        <v>9.1</v>
      </c>
      <c r="H361" s="27">
        <v>59.1</v>
      </c>
      <c r="I361" s="2">
        <v>0.3</v>
      </c>
      <c r="J361" s="2">
        <v>1.4</v>
      </c>
      <c r="K361" s="27">
        <v>66.599999999999994</v>
      </c>
      <c r="L361" s="2">
        <v>0</v>
      </c>
      <c r="M361" s="27">
        <v>944.3</v>
      </c>
      <c r="N361" s="53">
        <v>-20.848517873719857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43864.361111111386</v>
      </c>
      <c r="C362" s="9">
        <f t="shared" si="16"/>
        <v>43864.368055555831</v>
      </c>
      <c r="D362" s="27">
        <v>246.6</v>
      </c>
      <c r="E362" s="27">
        <v>504.1</v>
      </c>
      <c r="F362" s="27">
        <v>83.1</v>
      </c>
      <c r="G362" s="2">
        <v>9.4</v>
      </c>
      <c r="H362" s="27">
        <v>59.4</v>
      </c>
      <c r="I362" s="2">
        <v>0.3</v>
      </c>
      <c r="J362" s="2">
        <v>1.4</v>
      </c>
      <c r="K362" s="27">
        <v>66.599999999999994</v>
      </c>
      <c r="L362" s="2">
        <v>0</v>
      </c>
      <c r="M362" s="27">
        <v>947.1</v>
      </c>
      <c r="N362" s="53">
        <v>-26.401417430461606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43864.368055555831</v>
      </c>
      <c r="C363" s="9">
        <f t="shared" si="16"/>
        <v>43864.375000000276</v>
      </c>
      <c r="D363" s="27">
        <v>276.8</v>
      </c>
      <c r="E363" s="27">
        <v>530.79999999999995</v>
      </c>
      <c r="F363" s="27">
        <v>88.5</v>
      </c>
      <c r="G363" s="2">
        <v>9.3000000000000007</v>
      </c>
      <c r="H363" s="27">
        <v>61</v>
      </c>
      <c r="I363" s="2">
        <v>0.2</v>
      </c>
      <c r="J363" s="2">
        <v>1.1000000000000001</v>
      </c>
      <c r="K363" s="27">
        <v>66.599999999999994</v>
      </c>
      <c r="L363" s="2">
        <v>0</v>
      </c>
      <c r="M363" s="27">
        <v>949.8</v>
      </c>
      <c r="N363" s="53">
        <v>-29.766136385807954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43864.375000000276</v>
      </c>
      <c r="C364" s="9">
        <f t="shared" si="16"/>
        <v>43864.381944444722</v>
      </c>
      <c r="D364" s="27">
        <v>304.7</v>
      </c>
      <c r="E364" s="27">
        <v>546.70000000000005</v>
      </c>
      <c r="F364" s="27">
        <v>94.8</v>
      </c>
      <c r="G364" s="2">
        <v>9.5</v>
      </c>
      <c r="H364" s="27">
        <v>60.8</v>
      </c>
      <c r="I364" s="2">
        <v>0.1</v>
      </c>
      <c r="J364" s="2">
        <v>1.1000000000000001</v>
      </c>
      <c r="K364" s="27">
        <v>66.599999999999994</v>
      </c>
      <c r="L364" s="2">
        <v>0</v>
      </c>
      <c r="M364" s="27">
        <v>952.8</v>
      </c>
      <c r="N364" s="53">
        <v>-32.025978840976336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43864.381944444722</v>
      </c>
      <c r="C365" s="9">
        <f t="shared" si="16"/>
        <v>43864.388888889167</v>
      </c>
      <c r="D365" s="27">
        <v>328.8</v>
      </c>
      <c r="E365" s="27">
        <v>554.4</v>
      </c>
      <c r="F365" s="27">
        <v>100</v>
      </c>
      <c r="G365" s="2">
        <v>10.1</v>
      </c>
      <c r="H365" s="27">
        <v>59.4</v>
      </c>
      <c r="I365" s="2">
        <v>0</v>
      </c>
      <c r="J365" s="2">
        <v>1.4</v>
      </c>
      <c r="K365" s="27">
        <v>126.5</v>
      </c>
      <c r="L365" s="2">
        <v>4.4000000000000004</v>
      </c>
      <c r="M365" s="27">
        <v>955.7</v>
      </c>
      <c r="N365" s="53">
        <v>-34.541804690724348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43864.388888889167</v>
      </c>
      <c r="C366" s="9">
        <f t="shared" si="16"/>
        <v>43864.395833333612</v>
      </c>
      <c r="D366" s="27">
        <v>357.8</v>
      </c>
      <c r="E366" s="27">
        <v>572.70000000000005</v>
      </c>
      <c r="F366" s="27">
        <v>105.9</v>
      </c>
      <c r="G366" s="2">
        <v>10.9</v>
      </c>
      <c r="H366" s="27">
        <v>58.2</v>
      </c>
      <c r="I366" s="2">
        <v>0.4</v>
      </c>
      <c r="J366" s="2">
        <v>1.4</v>
      </c>
      <c r="K366" s="27">
        <v>135.4</v>
      </c>
      <c r="L366" s="2">
        <v>0</v>
      </c>
      <c r="M366" s="27">
        <v>958.7</v>
      </c>
      <c r="N366" s="53">
        <v>-36.842954138197797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43864.395833333612</v>
      </c>
      <c r="C367" s="9">
        <f t="shared" si="16"/>
        <v>43864.402777778057</v>
      </c>
      <c r="D367" s="27">
        <v>380.8</v>
      </c>
      <c r="E367" s="27">
        <v>581.20000000000005</v>
      </c>
      <c r="F367" s="27">
        <v>110.8</v>
      </c>
      <c r="G367" s="2">
        <v>10.7</v>
      </c>
      <c r="H367" s="27">
        <v>60</v>
      </c>
      <c r="I367" s="2">
        <v>1</v>
      </c>
      <c r="J367" s="2">
        <v>1.9</v>
      </c>
      <c r="K367" s="27">
        <v>135.5</v>
      </c>
      <c r="L367" s="2">
        <v>0</v>
      </c>
      <c r="M367" s="27">
        <v>961.6</v>
      </c>
      <c r="N367" s="53">
        <v>-36.7227061321463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43864.402777778057</v>
      </c>
      <c r="C368" s="9">
        <f t="shared" si="16"/>
        <v>43864.409722222503</v>
      </c>
      <c r="D368" s="27">
        <v>415.2</v>
      </c>
      <c r="E368" s="27">
        <v>622.1</v>
      </c>
      <c r="F368" s="27">
        <v>111</v>
      </c>
      <c r="G368" s="2">
        <v>10.8</v>
      </c>
      <c r="H368" s="27">
        <v>58.3</v>
      </c>
      <c r="I368" s="2">
        <v>1</v>
      </c>
      <c r="J368" s="2">
        <v>2.1</v>
      </c>
      <c r="K368" s="27">
        <v>134.1</v>
      </c>
      <c r="L368" s="2">
        <v>1.5</v>
      </c>
      <c r="M368" s="27">
        <v>964.2</v>
      </c>
      <c r="N368" s="53">
        <v>-39.9142025808992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43864.409722222503</v>
      </c>
      <c r="C369" s="9">
        <f t="shared" si="16"/>
        <v>43864.416666666948</v>
      </c>
      <c r="D369" s="27">
        <v>443.8</v>
      </c>
      <c r="E369" s="27">
        <v>643.29999999999995</v>
      </c>
      <c r="F369" s="27">
        <v>114.3</v>
      </c>
      <c r="G369" s="2">
        <v>11.6</v>
      </c>
      <c r="H369" s="27">
        <v>54.2</v>
      </c>
      <c r="I369" s="2">
        <v>0.7</v>
      </c>
      <c r="J369" s="2">
        <v>1.9</v>
      </c>
      <c r="K369" s="27">
        <v>130.80000000000001</v>
      </c>
      <c r="L369" s="2">
        <v>0</v>
      </c>
      <c r="M369" s="27">
        <v>966.9</v>
      </c>
      <c r="N369" s="53">
        <v>-41.883473531427171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43864.416666666948</v>
      </c>
      <c r="C370" s="9">
        <f t="shared" si="16"/>
        <v>43864.423611111393</v>
      </c>
      <c r="D370" s="27">
        <v>469.1</v>
      </c>
      <c r="E370" s="27">
        <v>658.2</v>
      </c>
      <c r="F370" s="27">
        <v>117.5</v>
      </c>
      <c r="G370" s="2">
        <v>11.6</v>
      </c>
      <c r="H370" s="27">
        <v>52.4</v>
      </c>
      <c r="I370" s="2">
        <v>1.4</v>
      </c>
      <c r="J370" s="2">
        <v>2.1</v>
      </c>
      <c r="K370" s="27">
        <v>131.69999999999999</v>
      </c>
      <c r="L370" s="2">
        <v>0.4</v>
      </c>
      <c r="M370" s="27">
        <v>969.5</v>
      </c>
      <c r="N370" s="53">
        <v>-43.501532093356445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43864.423611111393</v>
      </c>
      <c r="C371" s="9">
        <f t="shared" si="16"/>
        <v>43864.430555555839</v>
      </c>
      <c r="D371" s="27">
        <v>495.4</v>
      </c>
      <c r="E371" s="27">
        <v>678.9</v>
      </c>
      <c r="F371" s="27">
        <v>119.1</v>
      </c>
      <c r="G371" s="2">
        <v>11.9</v>
      </c>
      <c r="H371" s="27">
        <v>50.9</v>
      </c>
      <c r="I371" s="2">
        <v>0.8</v>
      </c>
      <c r="J371" s="2">
        <v>1.9</v>
      </c>
      <c r="K371" s="27">
        <v>132.30000000000001</v>
      </c>
      <c r="L371" s="2">
        <v>0.2</v>
      </c>
      <c r="M371" s="27">
        <v>971.7</v>
      </c>
      <c r="N371" s="53">
        <v>-44.76782409689315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43864.430555555839</v>
      </c>
      <c r="C372" s="9">
        <f t="shared" si="16"/>
        <v>43864.437500000284</v>
      </c>
      <c r="D372" s="27">
        <v>518.1</v>
      </c>
      <c r="E372" s="27">
        <v>693.4</v>
      </c>
      <c r="F372" s="27">
        <v>121.4</v>
      </c>
      <c r="G372" s="2">
        <v>12.5</v>
      </c>
      <c r="H372" s="27">
        <v>48.7</v>
      </c>
      <c r="I372" s="2">
        <v>1.1000000000000001</v>
      </c>
      <c r="J372" s="2">
        <v>2.1</v>
      </c>
      <c r="K372" s="27">
        <v>128.9</v>
      </c>
      <c r="L372" s="2">
        <v>2.6</v>
      </c>
      <c r="M372" s="27">
        <v>974.1</v>
      </c>
      <c r="N372" s="53">
        <v>-44.476787897669396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43864.437500000284</v>
      </c>
      <c r="C373" s="9">
        <f t="shared" si="16"/>
        <v>43864.444444444729</v>
      </c>
      <c r="D373" s="27">
        <v>536.1</v>
      </c>
      <c r="E373" s="27">
        <v>701.1</v>
      </c>
      <c r="F373" s="27">
        <v>123.4</v>
      </c>
      <c r="G373" s="2">
        <v>12.8</v>
      </c>
      <c r="H373" s="27">
        <v>47.4</v>
      </c>
      <c r="I373" s="2">
        <v>1.1000000000000001</v>
      </c>
      <c r="J373" s="2">
        <v>2.4</v>
      </c>
      <c r="K373" s="27">
        <v>112.6</v>
      </c>
      <c r="L373" s="2">
        <v>12.1</v>
      </c>
      <c r="M373" s="27">
        <v>976</v>
      </c>
      <c r="N373" s="53">
        <v>-43.932742106003616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43864.444444444729</v>
      </c>
      <c r="C374" s="9">
        <f t="shared" si="16"/>
        <v>43864.451388889174</v>
      </c>
      <c r="D374" s="27">
        <v>557.79999999999995</v>
      </c>
      <c r="E374" s="27">
        <v>718.5</v>
      </c>
      <c r="F374" s="27">
        <v>123.6</v>
      </c>
      <c r="G374" s="2">
        <v>13.1</v>
      </c>
      <c r="H374" s="27">
        <v>46.3</v>
      </c>
      <c r="I374" s="2">
        <v>1.2</v>
      </c>
      <c r="J374" s="2">
        <v>2.4</v>
      </c>
      <c r="K374" s="27">
        <v>104.3</v>
      </c>
      <c r="L374" s="2">
        <v>17.600000000000001</v>
      </c>
      <c r="M374" s="27">
        <v>977.5</v>
      </c>
      <c r="N374" s="53">
        <v>-44.735934578843626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43864.451388889174</v>
      </c>
      <c r="C375" s="9">
        <f t="shared" si="16"/>
        <v>43864.45833333362</v>
      </c>
      <c r="D375" s="27">
        <v>573.79999999999995</v>
      </c>
      <c r="E375" s="27">
        <v>723.9</v>
      </c>
      <c r="F375" s="27">
        <v>125.7</v>
      </c>
      <c r="G375" s="2">
        <v>13.6</v>
      </c>
      <c r="H375" s="27">
        <v>45.2</v>
      </c>
      <c r="I375" s="2">
        <v>1.2</v>
      </c>
      <c r="J375" s="2">
        <v>2.4</v>
      </c>
      <c r="K375" s="27">
        <v>137.30000000000001</v>
      </c>
      <c r="L375" s="2">
        <v>8.4</v>
      </c>
      <c r="M375" s="27">
        <v>979</v>
      </c>
      <c r="N375" s="53">
        <v>-45.41086031426164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43864.45833333362</v>
      </c>
      <c r="C376" s="9">
        <f t="shared" si="16"/>
        <v>43864.465277778065</v>
      </c>
      <c r="D376" s="27">
        <v>590.70000000000005</v>
      </c>
      <c r="E376" s="27">
        <v>734.8</v>
      </c>
      <c r="F376" s="27">
        <v>126.1</v>
      </c>
      <c r="G376" s="2">
        <v>13.9</v>
      </c>
      <c r="H376" s="27">
        <v>44.5</v>
      </c>
      <c r="I376" s="2">
        <v>1.3</v>
      </c>
      <c r="J376" s="2">
        <v>2.1</v>
      </c>
      <c r="K376" s="27">
        <v>133.80000000000001</v>
      </c>
      <c r="L376" s="2">
        <v>14.2</v>
      </c>
      <c r="M376" s="27">
        <v>980.5</v>
      </c>
      <c r="N376" s="53">
        <v>-46.516722865832548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43864.465277778065</v>
      </c>
      <c r="C377" s="9">
        <f t="shared" si="16"/>
        <v>43864.47222222251</v>
      </c>
      <c r="D377" s="27">
        <v>599.70000000000005</v>
      </c>
      <c r="E377" s="27">
        <v>729.5</v>
      </c>
      <c r="F377" s="27">
        <v>129.80000000000001</v>
      </c>
      <c r="G377" s="2">
        <v>14.5</v>
      </c>
      <c r="H377" s="27">
        <v>44.1</v>
      </c>
      <c r="I377" s="2">
        <v>1</v>
      </c>
      <c r="J377" s="2">
        <v>2.4</v>
      </c>
      <c r="K377" s="27">
        <v>181.7</v>
      </c>
      <c r="L377" s="2">
        <v>1.4</v>
      </c>
      <c r="M377" s="27">
        <v>982</v>
      </c>
      <c r="N377" s="53">
        <v>-46.715277654384067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43864.47222222251</v>
      </c>
      <c r="C378" s="9">
        <f t="shared" si="16"/>
        <v>43864.479166666955</v>
      </c>
      <c r="D378" s="27">
        <v>610.29999999999995</v>
      </c>
      <c r="E378" s="27">
        <v>732.1</v>
      </c>
      <c r="F378" s="27">
        <v>131.30000000000001</v>
      </c>
      <c r="G378" s="2">
        <v>15</v>
      </c>
      <c r="H378" s="27">
        <v>42.1</v>
      </c>
      <c r="I378" s="2">
        <v>0.5</v>
      </c>
      <c r="J378" s="2">
        <v>2.4</v>
      </c>
      <c r="K378" s="27">
        <v>190.3</v>
      </c>
      <c r="L378" s="2">
        <v>6.8</v>
      </c>
      <c r="M378" s="27">
        <v>983.3</v>
      </c>
      <c r="N378" s="53">
        <v>-47.195921008912137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43864.479166666955</v>
      </c>
      <c r="C379" s="9">
        <f t="shared" si="16"/>
        <v>43864.486111111401</v>
      </c>
      <c r="D379" s="27">
        <v>625.4</v>
      </c>
      <c r="E379" s="27">
        <v>748.5</v>
      </c>
      <c r="F379" s="27">
        <v>129.1</v>
      </c>
      <c r="G379" s="2">
        <v>14.6</v>
      </c>
      <c r="H379" s="27">
        <v>41.5</v>
      </c>
      <c r="I379" s="2">
        <v>0.7</v>
      </c>
      <c r="J379" s="2">
        <v>1.9</v>
      </c>
      <c r="K379" s="27">
        <v>210</v>
      </c>
      <c r="L379" s="2">
        <v>1</v>
      </c>
      <c r="M379" s="27">
        <v>984.3</v>
      </c>
      <c r="N379" s="53">
        <v>-48.80435771065288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43864.486111111401</v>
      </c>
      <c r="C380" s="9">
        <f t="shared" si="16"/>
        <v>43864.493055555846</v>
      </c>
      <c r="D380" s="27">
        <v>631.4</v>
      </c>
      <c r="E380" s="27">
        <v>747.5</v>
      </c>
      <c r="F380" s="27">
        <v>130.69999999999999</v>
      </c>
      <c r="G380" s="2">
        <v>15.3</v>
      </c>
      <c r="H380" s="27">
        <v>37.799999999999997</v>
      </c>
      <c r="I380" s="2">
        <v>1.2</v>
      </c>
      <c r="J380" s="2">
        <v>2.4</v>
      </c>
      <c r="K380" s="27">
        <v>209.3</v>
      </c>
      <c r="L380" s="2">
        <v>1.3</v>
      </c>
      <c r="M380" s="27">
        <v>984.6</v>
      </c>
      <c r="N380" s="53">
        <v>-48.776681918873805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43864.493055555846</v>
      </c>
      <c r="C381" s="9">
        <f t="shared" si="16"/>
        <v>43864.500000000291</v>
      </c>
      <c r="D381" s="27">
        <v>637.4</v>
      </c>
      <c r="E381" s="27">
        <v>750</v>
      </c>
      <c r="F381" s="27">
        <v>131.19999999999999</v>
      </c>
      <c r="G381" s="2">
        <v>15.2</v>
      </c>
      <c r="H381" s="27">
        <v>37.5</v>
      </c>
      <c r="I381" s="2">
        <v>0.8</v>
      </c>
      <c r="J381" s="2">
        <v>2.1</v>
      </c>
      <c r="K381" s="27">
        <v>183.5</v>
      </c>
      <c r="L381" s="2">
        <v>17.2</v>
      </c>
      <c r="M381" s="27">
        <v>984.8</v>
      </c>
      <c r="N381" s="53">
        <v>-48.883313135375602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43864.500000000291</v>
      </c>
      <c r="C382" s="9">
        <f t="shared" si="16"/>
        <v>43864.506944444736</v>
      </c>
      <c r="D382" s="27">
        <v>629.5</v>
      </c>
      <c r="E382" s="27">
        <v>726.8</v>
      </c>
      <c r="F382" s="27">
        <v>136.19999999999999</v>
      </c>
      <c r="G382" s="2">
        <v>15.5</v>
      </c>
      <c r="H382" s="27">
        <v>37</v>
      </c>
      <c r="I382" s="2">
        <v>1.1000000000000001</v>
      </c>
      <c r="J382" s="2">
        <v>2.4</v>
      </c>
      <c r="K382" s="27">
        <v>192</v>
      </c>
      <c r="L382" s="2">
        <v>18.7</v>
      </c>
      <c r="M382" s="27">
        <v>984.8</v>
      </c>
      <c r="N382" s="53">
        <v>-47.658869485894343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43864.506944444736</v>
      </c>
      <c r="C383" s="9">
        <f t="shared" si="16"/>
        <v>43864.513888889182</v>
      </c>
      <c r="D383" s="27">
        <v>635.29999999999995</v>
      </c>
      <c r="E383" s="27">
        <v>734</v>
      </c>
      <c r="F383" s="27">
        <v>135.4</v>
      </c>
      <c r="G383" s="2">
        <v>15.8</v>
      </c>
      <c r="H383" s="27">
        <v>36</v>
      </c>
      <c r="I383" s="2">
        <v>1.1000000000000001</v>
      </c>
      <c r="J383" s="2">
        <v>2.4</v>
      </c>
      <c r="K383" s="27">
        <v>168.9</v>
      </c>
      <c r="L383" s="2">
        <v>5.5</v>
      </c>
      <c r="M383" s="27">
        <v>984.8</v>
      </c>
      <c r="N383" s="53">
        <v>-48.591894544814522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43864.513888889182</v>
      </c>
      <c r="C384" s="9">
        <f t="shared" si="16"/>
        <v>43864.520833333627</v>
      </c>
      <c r="D384" s="27">
        <v>621.5</v>
      </c>
      <c r="E384" s="27">
        <v>707.3</v>
      </c>
      <c r="F384" s="27">
        <v>139.5</v>
      </c>
      <c r="G384" s="2">
        <v>15.9</v>
      </c>
      <c r="H384" s="27">
        <v>37.1</v>
      </c>
      <c r="I384" s="2">
        <v>0.8</v>
      </c>
      <c r="J384" s="2">
        <v>1.6</v>
      </c>
      <c r="K384" s="27">
        <v>166.3</v>
      </c>
      <c r="L384" s="2">
        <v>0.7</v>
      </c>
      <c r="M384" s="27">
        <v>985.2</v>
      </c>
      <c r="N384" s="53">
        <v>-46.917301429026566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43864.520833333627</v>
      </c>
      <c r="C385" s="9">
        <f t="shared" si="16"/>
        <v>43864.527777778072</v>
      </c>
      <c r="D385" s="27">
        <v>597.4</v>
      </c>
      <c r="E385" s="27">
        <v>669.1</v>
      </c>
      <c r="F385" s="27">
        <v>142.19999999999999</v>
      </c>
      <c r="G385" s="2">
        <v>16.399999999999999</v>
      </c>
      <c r="H385" s="27">
        <v>37.4</v>
      </c>
      <c r="I385" s="2">
        <v>1</v>
      </c>
      <c r="J385" s="2">
        <v>2.6</v>
      </c>
      <c r="K385" s="27">
        <v>167.3</v>
      </c>
      <c r="L385" s="2">
        <v>1.2</v>
      </c>
      <c r="M385" s="27">
        <v>985.6</v>
      </c>
      <c r="N385" s="53">
        <v>-44.542318538636209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43864.527777778072</v>
      </c>
      <c r="C386" s="9">
        <f t="shared" si="16"/>
        <v>43864.534722222517</v>
      </c>
      <c r="D386" s="27">
        <v>600.1</v>
      </c>
      <c r="E386" s="27">
        <v>661.5</v>
      </c>
      <c r="F386" s="27">
        <v>151.9</v>
      </c>
      <c r="G386" s="2">
        <v>16.399999999999999</v>
      </c>
      <c r="H386" s="27">
        <v>37.4</v>
      </c>
      <c r="I386" s="2">
        <v>1</v>
      </c>
      <c r="J386" s="2">
        <v>2.4</v>
      </c>
      <c r="K386" s="27">
        <v>168.5</v>
      </c>
      <c r="L386" s="2">
        <v>1.1000000000000001</v>
      </c>
      <c r="M386" s="27">
        <v>985.7</v>
      </c>
      <c r="N386" s="53">
        <v>-44.190999002429976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43864.534722222517</v>
      </c>
      <c r="C387" s="9">
        <f t="shared" si="16"/>
        <v>43864.541666666963</v>
      </c>
      <c r="D387" s="27">
        <v>600.5</v>
      </c>
      <c r="E387" s="27">
        <v>664.5</v>
      </c>
      <c r="F387" s="27">
        <v>153.30000000000001</v>
      </c>
      <c r="G387" s="2">
        <v>16.2</v>
      </c>
      <c r="H387" s="27">
        <v>39.200000000000003</v>
      </c>
      <c r="I387" s="2">
        <v>1.6</v>
      </c>
      <c r="J387" s="2">
        <v>3.1</v>
      </c>
      <c r="K387" s="27">
        <v>189.7</v>
      </c>
      <c r="L387" s="2">
        <v>12.8</v>
      </c>
      <c r="M387" s="27">
        <v>985.5</v>
      </c>
      <c r="N387" s="53">
        <v>-44.350058805732374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43864.541666666963</v>
      </c>
      <c r="C388" s="9">
        <f t="shared" si="16"/>
        <v>43864.548611111408</v>
      </c>
      <c r="D388" s="27">
        <v>610.5</v>
      </c>
      <c r="E388" s="27">
        <v>695.1</v>
      </c>
      <c r="F388" s="27">
        <v>146.69999999999999</v>
      </c>
      <c r="G388" s="2">
        <v>16.7</v>
      </c>
      <c r="H388" s="27">
        <v>38.4</v>
      </c>
      <c r="I388" s="2">
        <v>1.8</v>
      </c>
      <c r="J388" s="2">
        <v>3.6</v>
      </c>
      <c r="K388" s="27">
        <v>196.3</v>
      </c>
      <c r="L388" s="2">
        <v>17.2</v>
      </c>
      <c r="M388" s="27">
        <v>985.3</v>
      </c>
      <c r="N388" s="53">
        <v>-46.815863494190125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43864.548611111408</v>
      </c>
      <c r="C389" s="9">
        <f t="shared" si="16"/>
        <v>43864.555555555853</v>
      </c>
      <c r="D389" s="27">
        <v>602</v>
      </c>
      <c r="E389" s="27">
        <v>697.8</v>
      </c>
      <c r="F389" s="27">
        <v>141.80000000000001</v>
      </c>
      <c r="G389" s="2">
        <v>16.5</v>
      </c>
      <c r="H389" s="27">
        <v>37.700000000000003</v>
      </c>
      <c r="I389" s="2">
        <v>1.7</v>
      </c>
      <c r="J389" s="2">
        <v>3.6</v>
      </c>
      <c r="K389" s="27">
        <v>190.1</v>
      </c>
      <c r="L389" s="2">
        <v>19.899999999999999</v>
      </c>
      <c r="M389" s="27">
        <v>985.1</v>
      </c>
      <c r="N389" s="53">
        <v>-46.973010968475819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43864.555555555853</v>
      </c>
      <c r="C390" s="9">
        <f t="shared" si="16"/>
        <v>43864.562500000298</v>
      </c>
      <c r="D390" s="27">
        <v>600</v>
      </c>
      <c r="E390" s="27">
        <v>711.2</v>
      </c>
      <c r="F390" s="27">
        <v>137.4</v>
      </c>
      <c r="G390" s="2">
        <v>16.5</v>
      </c>
      <c r="H390" s="27">
        <v>37.1</v>
      </c>
      <c r="I390" s="2">
        <v>2</v>
      </c>
      <c r="J390" s="2">
        <v>3.6</v>
      </c>
      <c r="K390" s="27">
        <v>199</v>
      </c>
      <c r="L390" s="2">
        <v>17.600000000000001</v>
      </c>
      <c r="M390" s="27">
        <v>984.7</v>
      </c>
      <c r="N390" s="53">
        <v>-48.158692417857992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43864.562500000298</v>
      </c>
      <c r="C391" s="9">
        <f t="shared" si="16"/>
        <v>43864.569444444744</v>
      </c>
      <c r="D391" s="27">
        <v>581.9</v>
      </c>
      <c r="E391" s="27">
        <v>699</v>
      </c>
      <c r="F391" s="27">
        <v>135</v>
      </c>
      <c r="G391" s="2">
        <v>16.3</v>
      </c>
      <c r="H391" s="27">
        <v>36.5</v>
      </c>
      <c r="I391" s="2">
        <v>0.9</v>
      </c>
      <c r="J391" s="2">
        <v>2.6</v>
      </c>
      <c r="K391" s="27">
        <v>142.4</v>
      </c>
      <c r="L391" s="2">
        <v>11.5</v>
      </c>
      <c r="M391" s="27">
        <v>984.4</v>
      </c>
      <c r="N391" s="53">
        <v>-47.038116792338883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43864.569444444744</v>
      </c>
      <c r="C392" s="9">
        <f t="shared" si="16"/>
        <v>43864.576388889189</v>
      </c>
      <c r="D392" s="27">
        <v>571.79999999999995</v>
      </c>
      <c r="E392" s="27">
        <v>699.7</v>
      </c>
      <c r="F392" s="27">
        <v>132.80000000000001</v>
      </c>
      <c r="G392" s="2">
        <v>17.100000000000001</v>
      </c>
      <c r="H392" s="27">
        <v>35.9</v>
      </c>
      <c r="I392" s="2">
        <v>1.1000000000000001</v>
      </c>
      <c r="J392" s="2">
        <v>3.4</v>
      </c>
      <c r="K392" s="27">
        <v>145.69999999999999</v>
      </c>
      <c r="L392" s="2">
        <v>29.4</v>
      </c>
      <c r="M392" s="27">
        <v>985.1</v>
      </c>
      <c r="N392" s="53">
        <v>-47.631643774685131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43864.576388889189</v>
      </c>
      <c r="C393" s="9">
        <f t="shared" si="16"/>
        <v>43864.583333333634</v>
      </c>
      <c r="D393" s="27">
        <v>548.79999999999995</v>
      </c>
      <c r="E393" s="27">
        <v>686.1</v>
      </c>
      <c r="F393" s="27">
        <v>128.19999999999999</v>
      </c>
      <c r="G393" s="2">
        <v>17.2</v>
      </c>
      <c r="H393" s="27">
        <v>35.5</v>
      </c>
      <c r="I393" s="2">
        <v>1.2</v>
      </c>
      <c r="J393" s="2">
        <v>3.1</v>
      </c>
      <c r="K393" s="27">
        <v>183.5</v>
      </c>
      <c r="L393" s="2">
        <v>30.1</v>
      </c>
      <c r="M393" s="27">
        <v>986.1</v>
      </c>
      <c r="N393" s="53">
        <v>-46.143996349982672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43864.583333333634</v>
      </c>
      <c r="C394" s="9">
        <f t="shared" si="16"/>
        <v>43864.590277778079</v>
      </c>
      <c r="D394" s="27">
        <v>506.6</v>
      </c>
      <c r="E394" s="27">
        <v>635.70000000000005</v>
      </c>
      <c r="F394" s="27">
        <v>127.6</v>
      </c>
      <c r="G394" s="2">
        <v>16.899999999999999</v>
      </c>
      <c r="H394" s="27">
        <v>34.9</v>
      </c>
      <c r="I394" s="2">
        <v>1.9</v>
      </c>
      <c r="J394" s="2">
        <v>4.0999999999999996</v>
      </c>
      <c r="K394" s="27">
        <v>153.19999999999999</v>
      </c>
      <c r="L394" s="2">
        <v>21.8</v>
      </c>
      <c r="M394" s="27">
        <v>987.2</v>
      </c>
      <c r="N394" s="53">
        <v>-41.107443160414959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43864.590277778079</v>
      </c>
      <c r="C395" s="9">
        <f t="shared" si="16"/>
        <v>43864.597222222525</v>
      </c>
      <c r="D395" s="27">
        <v>495.2</v>
      </c>
      <c r="E395" s="27">
        <v>630.4</v>
      </c>
      <c r="F395" s="27">
        <v>129.6</v>
      </c>
      <c r="G395" s="2">
        <v>16.899999999999999</v>
      </c>
      <c r="H395" s="27">
        <v>34.5</v>
      </c>
      <c r="I395" s="2">
        <v>0.8</v>
      </c>
      <c r="J395" s="2">
        <v>2.4</v>
      </c>
      <c r="K395" s="27">
        <v>143.1</v>
      </c>
      <c r="L395" s="2">
        <v>3.6</v>
      </c>
      <c r="M395" s="27">
        <v>988.3</v>
      </c>
      <c r="N395" s="53">
        <v>-41.411703974610191</v>
      </c>
      <c r="O395" s="27">
        <v>0</v>
      </c>
    </row>
    <row r="396" spans="1:15" x14ac:dyDescent="0.2">
      <c r="A396" s="7">
        <f t="shared" si="15"/>
        <v>34.097222222524579</v>
      </c>
      <c r="B396" s="8">
        <f t="shared" si="17"/>
        <v>43864.597222222525</v>
      </c>
      <c r="C396" s="9">
        <f t="shared" si="16"/>
        <v>43864.60416666697</v>
      </c>
      <c r="D396" s="27">
        <v>483.1</v>
      </c>
      <c r="E396" s="27">
        <v>632.5</v>
      </c>
      <c r="F396" s="27">
        <v>127.4</v>
      </c>
      <c r="G396" s="2">
        <v>17.100000000000001</v>
      </c>
      <c r="H396" s="27">
        <v>37.200000000000003</v>
      </c>
      <c r="I396" s="2">
        <v>1.7</v>
      </c>
      <c r="J396" s="2">
        <v>2.9</v>
      </c>
      <c r="K396" s="27">
        <v>165.9</v>
      </c>
      <c r="L396" s="2">
        <v>25.7</v>
      </c>
      <c r="M396" s="27">
        <v>989.7</v>
      </c>
      <c r="N396" s="53">
        <v>-42.345686464268852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43864.60416666697</v>
      </c>
      <c r="C397" s="9">
        <f t="shared" si="16"/>
        <v>43864.611111111415</v>
      </c>
      <c r="D397" s="27">
        <v>470.6</v>
      </c>
      <c r="E397" s="27">
        <v>641.4</v>
      </c>
      <c r="F397" s="27">
        <v>121.9</v>
      </c>
      <c r="G397" s="2">
        <v>17.2</v>
      </c>
      <c r="H397" s="27">
        <v>36.799999999999997</v>
      </c>
      <c r="I397" s="2">
        <v>1.5</v>
      </c>
      <c r="J397" s="2">
        <v>2.6</v>
      </c>
      <c r="K397" s="27">
        <v>223</v>
      </c>
      <c r="L397" s="2">
        <v>32.9</v>
      </c>
      <c r="M397" s="27">
        <v>990.6</v>
      </c>
      <c r="N397" s="53">
        <v>-44.11983288006013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43864.611111111415</v>
      </c>
      <c r="C398" s="9">
        <f t="shared" si="16"/>
        <v>43864.61805555586</v>
      </c>
      <c r="D398" s="27">
        <v>449.8</v>
      </c>
      <c r="E398" s="27">
        <v>635.4</v>
      </c>
      <c r="F398" s="27">
        <v>117.1</v>
      </c>
      <c r="G398" s="2">
        <v>17.100000000000001</v>
      </c>
      <c r="H398" s="27">
        <v>36.1</v>
      </c>
      <c r="I398" s="2">
        <v>2</v>
      </c>
      <c r="J398" s="2">
        <v>3.4</v>
      </c>
      <c r="K398" s="27">
        <v>169.5</v>
      </c>
      <c r="L398" s="2">
        <v>32.299999999999997</v>
      </c>
      <c r="M398" s="27">
        <v>991.1</v>
      </c>
      <c r="N398" s="53">
        <v>-44.99506354568905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43864.61805555586</v>
      </c>
      <c r="C399" s="9">
        <f t="shared" si="16"/>
        <v>43864.625000000306</v>
      </c>
      <c r="D399" s="27">
        <v>429.9</v>
      </c>
      <c r="E399" s="27">
        <v>635.70000000000005</v>
      </c>
      <c r="F399" s="27">
        <v>111</v>
      </c>
      <c r="G399" s="2">
        <v>17.100000000000001</v>
      </c>
      <c r="H399" s="27">
        <v>35.299999999999997</v>
      </c>
      <c r="I399" s="2">
        <v>1.3</v>
      </c>
      <c r="J399" s="2">
        <v>2.9</v>
      </c>
      <c r="K399" s="27">
        <v>170.7</v>
      </c>
      <c r="L399" s="2">
        <v>15.9</v>
      </c>
      <c r="M399" s="27">
        <v>991.9</v>
      </c>
      <c r="N399" s="53">
        <v>-45.611325165778339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43864.625000000306</v>
      </c>
      <c r="C400" s="9">
        <f t="shared" si="16"/>
        <v>43864.631944444751</v>
      </c>
      <c r="D400" s="27">
        <v>408.2</v>
      </c>
      <c r="E400" s="27">
        <v>632.9</v>
      </c>
      <c r="F400" s="27">
        <v>105.1</v>
      </c>
      <c r="G400" s="2">
        <v>17.8</v>
      </c>
      <c r="H400" s="27">
        <v>33.200000000000003</v>
      </c>
      <c r="I400" s="2">
        <v>1.7</v>
      </c>
      <c r="J400" s="2">
        <v>3.6</v>
      </c>
      <c r="K400" s="27">
        <v>222.7</v>
      </c>
      <c r="L400" s="2">
        <v>22</v>
      </c>
      <c r="M400" s="27">
        <v>992.9</v>
      </c>
      <c r="N400" s="53">
        <v>-46.747466922013245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43864.631944444751</v>
      </c>
      <c r="C401" s="9">
        <f t="shared" si="16"/>
        <v>43864.638888889196</v>
      </c>
      <c r="D401" s="27">
        <v>390.3</v>
      </c>
      <c r="E401" s="27">
        <v>647.4</v>
      </c>
      <c r="F401" s="27">
        <v>97</v>
      </c>
      <c r="G401" s="2">
        <v>17.3</v>
      </c>
      <c r="H401" s="27">
        <v>33</v>
      </c>
      <c r="I401" s="2">
        <v>2.6</v>
      </c>
      <c r="J401" s="2">
        <v>4.0999999999999996</v>
      </c>
      <c r="K401" s="27">
        <v>201.8</v>
      </c>
      <c r="L401" s="2">
        <v>17.399999999999999</v>
      </c>
      <c r="M401" s="27">
        <v>993.2</v>
      </c>
      <c r="N401" s="53">
        <v>-46.436820850268418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43864.638888889196</v>
      </c>
      <c r="C402" s="9">
        <f t="shared" si="16"/>
        <v>43864.645833333641</v>
      </c>
      <c r="D402" s="27">
        <v>371.1</v>
      </c>
      <c r="E402" s="27">
        <v>660.1</v>
      </c>
      <c r="F402" s="27">
        <v>89</v>
      </c>
      <c r="G402" s="2">
        <v>17</v>
      </c>
      <c r="H402" s="27">
        <v>33.1</v>
      </c>
      <c r="I402" s="2">
        <v>1.8</v>
      </c>
      <c r="J402" s="2">
        <v>3.1</v>
      </c>
      <c r="K402" s="27">
        <v>173.6</v>
      </c>
      <c r="L402" s="2">
        <v>31.9</v>
      </c>
      <c r="M402" s="27">
        <v>993.2</v>
      </c>
      <c r="N402" s="53">
        <v>-48.022651297738207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43864.645833333641</v>
      </c>
      <c r="C403" s="9">
        <f t="shared" si="16"/>
        <v>43864.652777778087</v>
      </c>
      <c r="D403" s="27">
        <v>345.8</v>
      </c>
      <c r="E403" s="27">
        <v>661</v>
      </c>
      <c r="F403" s="27">
        <v>81.3</v>
      </c>
      <c r="G403" s="2">
        <v>17.600000000000001</v>
      </c>
      <c r="H403" s="27">
        <v>30.7</v>
      </c>
      <c r="I403" s="2">
        <v>2.1</v>
      </c>
      <c r="J403" s="2">
        <v>3.6</v>
      </c>
      <c r="K403" s="27">
        <v>195.2</v>
      </c>
      <c r="L403" s="2">
        <v>11.3</v>
      </c>
      <c r="M403" s="27">
        <v>993.6</v>
      </c>
      <c r="N403" s="53">
        <v>-48.154472527974349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43864.652777778087</v>
      </c>
      <c r="C404" s="9">
        <f t="shared" si="16"/>
        <v>43864.659722222532</v>
      </c>
      <c r="D404" s="27">
        <v>317.10000000000002</v>
      </c>
      <c r="E404" s="27">
        <v>647.9</v>
      </c>
      <c r="F404" s="27">
        <v>76.5</v>
      </c>
      <c r="G404" s="2">
        <v>17.3</v>
      </c>
      <c r="H404" s="27">
        <v>29.3</v>
      </c>
      <c r="I404" s="2">
        <v>2</v>
      </c>
      <c r="J404" s="2">
        <v>3.9</v>
      </c>
      <c r="K404" s="27">
        <v>204.8</v>
      </c>
      <c r="L404" s="2">
        <v>11.6</v>
      </c>
      <c r="M404" s="27">
        <v>993.5</v>
      </c>
      <c r="N404" s="53">
        <v>-46.3089961039542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43864.659722222532</v>
      </c>
      <c r="C405" s="9">
        <f t="shared" si="16"/>
        <v>43864.666666666977</v>
      </c>
      <c r="D405" s="27">
        <v>278.8</v>
      </c>
      <c r="E405" s="27">
        <v>603.70000000000005</v>
      </c>
      <c r="F405" s="27">
        <v>73</v>
      </c>
      <c r="G405" s="2">
        <v>17.399999999999999</v>
      </c>
      <c r="H405" s="27">
        <v>28.7</v>
      </c>
      <c r="I405" s="2">
        <v>2</v>
      </c>
      <c r="J405" s="2">
        <v>3.1</v>
      </c>
      <c r="K405" s="27">
        <v>216.4</v>
      </c>
      <c r="L405" s="2">
        <v>26.5</v>
      </c>
      <c r="M405" s="27">
        <v>993.4</v>
      </c>
      <c r="N405" s="53">
        <v>-40.968171521784029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43864.666666666977</v>
      </c>
      <c r="C406" s="9">
        <f t="shared" si="16"/>
        <v>43864.673611111422</v>
      </c>
      <c r="D406" s="27">
        <v>236.4</v>
      </c>
      <c r="E406" s="27">
        <v>543.29999999999995</v>
      </c>
      <c r="F406" s="27">
        <v>68.3</v>
      </c>
      <c r="G406" s="2">
        <v>17.3</v>
      </c>
      <c r="H406" s="27">
        <v>29.1</v>
      </c>
      <c r="I406" s="2">
        <v>1.8</v>
      </c>
      <c r="J406" s="2">
        <v>3.6</v>
      </c>
      <c r="K406" s="27">
        <v>207</v>
      </c>
      <c r="L406" s="2">
        <v>11.8</v>
      </c>
      <c r="M406" s="27">
        <v>992.9</v>
      </c>
      <c r="N406" s="53">
        <v>-34.375801715932653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43864.673611111422</v>
      </c>
      <c r="C407" s="9">
        <f t="shared" ref="C407:C470" si="19">IF(B407="","",B407+TIMEVALUE("0:10"))</f>
        <v>43864.680555555868</v>
      </c>
      <c r="D407" s="27">
        <v>201.9</v>
      </c>
      <c r="E407" s="27">
        <v>496.9</v>
      </c>
      <c r="F407" s="27">
        <v>64.099999999999994</v>
      </c>
      <c r="G407" s="2">
        <v>17.3</v>
      </c>
      <c r="H407" s="27">
        <v>29.2</v>
      </c>
      <c r="I407" s="2">
        <v>1.7</v>
      </c>
      <c r="J407" s="2">
        <v>3.1</v>
      </c>
      <c r="K407" s="27">
        <v>228.7</v>
      </c>
      <c r="L407" s="2">
        <v>31.3</v>
      </c>
      <c r="M407" s="27">
        <v>992.5</v>
      </c>
      <c r="N407" s="53">
        <v>-29.216615396915586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43864.680555555868</v>
      </c>
      <c r="C408" s="9">
        <f t="shared" si="19"/>
        <v>43864.687500000313</v>
      </c>
      <c r="D408" s="27">
        <v>166.2</v>
      </c>
      <c r="E408" s="27">
        <v>438.9</v>
      </c>
      <c r="F408" s="27">
        <v>58.8</v>
      </c>
      <c r="G408" s="2">
        <v>16.899999999999999</v>
      </c>
      <c r="H408" s="27">
        <v>31.2</v>
      </c>
      <c r="I408" s="2">
        <v>2.2000000000000002</v>
      </c>
      <c r="J408" s="2">
        <v>3.6</v>
      </c>
      <c r="K408" s="27">
        <v>214.3</v>
      </c>
      <c r="L408" s="2">
        <v>7.7</v>
      </c>
      <c r="M408" s="27">
        <v>991.6</v>
      </c>
      <c r="N408" s="53">
        <v>-23.881835637652046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43864.687500000313</v>
      </c>
      <c r="C409" s="9">
        <f t="shared" si="19"/>
        <v>43864.694444444758</v>
      </c>
      <c r="D409" s="27">
        <v>136.4</v>
      </c>
      <c r="E409" s="27">
        <v>394.7</v>
      </c>
      <c r="F409" s="27">
        <v>53</v>
      </c>
      <c r="G409" s="2">
        <v>17</v>
      </c>
      <c r="H409" s="27">
        <v>32</v>
      </c>
      <c r="I409" s="2">
        <v>1.5</v>
      </c>
      <c r="J409" s="2">
        <v>3.1</v>
      </c>
      <c r="K409" s="27">
        <v>226.8</v>
      </c>
      <c r="L409" s="2">
        <v>13.4</v>
      </c>
      <c r="M409" s="27">
        <v>990.6</v>
      </c>
      <c r="N409" s="53">
        <v>-19.140231076085513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43864.694444444758</v>
      </c>
      <c r="C410" s="9">
        <f t="shared" si="19"/>
        <v>43864.701388889203</v>
      </c>
      <c r="D410" s="27">
        <v>107.1</v>
      </c>
      <c r="E410" s="27">
        <v>346.4</v>
      </c>
      <c r="F410" s="27">
        <v>45.5</v>
      </c>
      <c r="G410" s="2">
        <v>17</v>
      </c>
      <c r="H410" s="27">
        <v>32.9</v>
      </c>
      <c r="I410" s="2">
        <v>1.5</v>
      </c>
      <c r="J410" s="2">
        <v>2.6</v>
      </c>
      <c r="K410" s="27">
        <v>232.6</v>
      </c>
      <c r="L410" s="2">
        <v>15.7</v>
      </c>
      <c r="M410" s="27">
        <v>989.6</v>
      </c>
      <c r="N410" s="53">
        <v>-15.193855009787853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43864.701388889203</v>
      </c>
      <c r="C411" s="9">
        <f t="shared" si="19"/>
        <v>43864.708333333649</v>
      </c>
      <c r="D411" s="27">
        <v>74.900000000000006</v>
      </c>
      <c r="E411" s="27">
        <v>270.8</v>
      </c>
      <c r="F411" s="27">
        <v>36.1</v>
      </c>
      <c r="G411" s="2">
        <v>16.7</v>
      </c>
      <c r="H411" s="27">
        <v>32.5</v>
      </c>
      <c r="I411" s="2">
        <v>1.3</v>
      </c>
      <c r="J411" s="2">
        <v>2.6</v>
      </c>
      <c r="K411" s="27">
        <v>206.8</v>
      </c>
      <c r="L411" s="2">
        <v>3.3</v>
      </c>
      <c r="M411" s="27">
        <v>988.4</v>
      </c>
      <c r="N411" s="53">
        <v>-9.0193439799447788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43864.708333333649</v>
      </c>
      <c r="C412" s="9">
        <f t="shared" si="19"/>
        <v>43864.715277778094</v>
      </c>
      <c r="D412" s="27">
        <v>40.5</v>
      </c>
      <c r="E412" s="27">
        <v>125.5</v>
      </c>
      <c r="F412" s="27">
        <v>26.7</v>
      </c>
      <c r="G412" s="2">
        <v>16.2</v>
      </c>
      <c r="H412" s="27">
        <v>34.5</v>
      </c>
      <c r="I412" s="2">
        <v>1.2</v>
      </c>
      <c r="J412" s="2">
        <v>2.6</v>
      </c>
      <c r="K412" s="27">
        <v>200.2</v>
      </c>
      <c r="L412" s="2">
        <v>0.6</v>
      </c>
      <c r="M412" s="27">
        <v>986.7</v>
      </c>
      <c r="N412" s="53">
        <v>-3.9974073024272343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43864.715277778094</v>
      </c>
      <c r="C413" s="9">
        <f t="shared" si="19"/>
        <v>43864.722222222539</v>
      </c>
      <c r="D413" s="27">
        <v>13.5</v>
      </c>
      <c r="E413" s="27">
        <v>0</v>
      </c>
      <c r="F413" s="27">
        <v>16.2</v>
      </c>
      <c r="G413" s="2">
        <v>15.4</v>
      </c>
      <c r="H413" s="27">
        <v>36.4</v>
      </c>
      <c r="I413" s="2">
        <v>0.6</v>
      </c>
      <c r="J413" s="2">
        <v>1.9</v>
      </c>
      <c r="K413" s="27">
        <v>201</v>
      </c>
      <c r="L413" s="2">
        <v>0.1</v>
      </c>
      <c r="M413" s="27">
        <v>983.6</v>
      </c>
      <c r="N413" s="53">
        <v>36.350243173669341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43864.722222222539</v>
      </c>
      <c r="C414" s="9">
        <f t="shared" si="19"/>
        <v>43864.729166666984</v>
      </c>
      <c r="D414" s="27">
        <v>4.2</v>
      </c>
      <c r="E414" s="27">
        <v>0</v>
      </c>
      <c r="F414" s="27">
        <v>6.1</v>
      </c>
      <c r="G414" s="2">
        <v>14.9</v>
      </c>
      <c r="H414" s="27">
        <v>37.5</v>
      </c>
      <c r="I414" s="2">
        <v>0.5</v>
      </c>
      <c r="J414" s="2">
        <v>1.4</v>
      </c>
      <c r="K414" s="27">
        <v>201.1</v>
      </c>
      <c r="L414" s="2">
        <v>0.1</v>
      </c>
      <c r="M414" s="27">
        <v>979.9</v>
      </c>
      <c r="N414" s="53">
        <v>44.996133567707851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43864.729166666984</v>
      </c>
      <c r="C415" s="9">
        <f t="shared" si="19"/>
        <v>43864.73611111143</v>
      </c>
      <c r="D415" s="27">
        <v>0</v>
      </c>
      <c r="E415" s="27">
        <v>0</v>
      </c>
      <c r="F415" s="27">
        <v>0</v>
      </c>
      <c r="G415" s="2">
        <v>14.3</v>
      </c>
      <c r="H415" s="27">
        <v>40.9</v>
      </c>
      <c r="I415" s="2">
        <v>1.3</v>
      </c>
      <c r="J415" s="2">
        <v>2.4</v>
      </c>
      <c r="K415" s="27">
        <v>220.8</v>
      </c>
      <c r="L415" s="2">
        <v>18.2</v>
      </c>
      <c r="M415" s="27">
        <v>976.4</v>
      </c>
      <c r="N415" s="53">
        <v>0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43864.73611111143</v>
      </c>
      <c r="C416" s="9">
        <f t="shared" si="19"/>
        <v>43864.743055555875</v>
      </c>
      <c r="D416" s="27">
        <v>0</v>
      </c>
      <c r="E416" s="27">
        <v>0</v>
      </c>
      <c r="F416" s="27">
        <v>0</v>
      </c>
      <c r="G416" s="2">
        <v>14</v>
      </c>
      <c r="H416" s="27">
        <v>42.6</v>
      </c>
      <c r="I416" s="2">
        <v>1.1000000000000001</v>
      </c>
      <c r="J416" s="2">
        <v>2.1</v>
      </c>
      <c r="K416" s="27">
        <v>262.3</v>
      </c>
      <c r="L416" s="2">
        <v>6</v>
      </c>
      <c r="M416" s="27">
        <v>973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43864.743055555875</v>
      </c>
      <c r="C417" s="9">
        <f t="shared" si="19"/>
        <v>43864.75000000032</v>
      </c>
      <c r="D417" s="27">
        <v>0</v>
      </c>
      <c r="E417" s="27">
        <v>0</v>
      </c>
      <c r="F417" s="27">
        <v>0</v>
      </c>
      <c r="G417" s="2">
        <v>13.4</v>
      </c>
      <c r="H417" s="27">
        <v>44.4</v>
      </c>
      <c r="I417" s="2">
        <v>0.7</v>
      </c>
      <c r="J417" s="2">
        <v>1.6</v>
      </c>
      <c r="K417" s="27">
        <v>265.10000000000002</v>
      </c>
      <c r="L417" s="2">
        <v>0.4</v>
      </c>
      <c r="M417" s="27">
        <v>970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43864.75000000032</v>
      </c>
      <c r="C418" s="9">
        <f t="shared" si="19"/>
        <v>43864.756944444765</v>
      </c>
      <c r="D418" s="27">
        <v>0</v>
      </c>
      <c r="E418" s="27">
        <v>0</v>
      </c>
      <c r="F418" s="27">
        <v>0</v>
      </c>
      <c r="G418" s="2">
        <v>13</v>
      </c>
      <c r="H418" s="27">
        <v>46</v>
      </c>
      <c r="I418" s="2">
        <v>0.6</v>
      </c>
      <c r="J418" s="2">
        <v>1.4</v>
      </c>
      <c r="K418" s="27">
        <v>265</v>
      </c>
      <c r="L418" s="2">
        <v>0.1</v>
      </c>
      <c r="M418" s="27">
        <v>967.3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43864.756944444765</v>
      </c>
      <c r="C419" s="9">
        <f t="shared" si="19"/>
        <v>43864.763888889211</v>
      </c>
      <c r="D419" s="27">
        <v>0</v>
      </c>
      <c r="E419" s="27">
        <v>0</v>
      </c>
      <c r="F419" s="27">
        <v>0</v>
      </c>
      <c r="G419" s="2">
        <v>12.9</v>
      </c>
      <c r="H419" s="27">
        <v>46.3</v>
      </c>
      <c r="I419" s="2">
        <v>0.3</v>
      </c>
      <c r="J419" s="2">
        <v>1.4</v>
      </c>
      <c r="K419" s="27">
        <v>264.8</v>
      </c>
      <c r="L419" s="2">
        <v>0</v>
      </c>
      <c r="M419" s="27">
        <v>964.9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43864.763888889211</v>
      </c>
      <c r="C420" s="9">
        <f t="shared" si="19"/>
        <v>43864.770833333656</v>
      </c>
      <c r="D420" s="27">
        <v>0</v>
      </c>
      <c r="E420" s="27">
        <v>0</v>
      </c>
      <c r="F420" s="27">
        <v>0</v>
      </c>
      <c r="G420" s="2">
        <v>12.8</v>
      </c>
      <c r="H420" s="27">
        <v>48.1</v>
      </c>
      <c r="I420" s="2">
        <v>0</v>
      </c>
      <c r="J420" s="2">
        <v>0.7</v>
      </c>
      <c r="K420" s="27">
        <v>264.8</v>
      </c>
      <c r="L420" s="2">
        <v>0</v>
      </c>
      <c r="M420" s="27">
        <v>962.8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43864.770833333656</v>
      </c>
      <c r="C421" s="9">
        <f t="shared" si="19"/>
        <v>43864.777777778101</v>
      </c>
      <c r="D421" s="27">
        <v>0</v>
      </c>
      <c r="E421" s="27">
        <v>0</v>
      </c>
      <c r="F421" s="27">
        <v>0</v>
      </c>
      <c r="G421" s="2">
        <v>12.6</v>
      </c>
      <c r="H421" s="27">
        <v>48.6</v>
      </c>
      <c r="I421" s="2">
        <v>0.2</v>
      </c>
      <c r="J421" s="2">
        <v>1.4</v>
      </c>
      <c r="K421" s="27">
        <v>263.8</v>
      </c>
      <c r="L421" s="2">
        <v>0.2</v>
      </c>
      <c r="M421" s="27">
        <v>961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43864.777777778101</v>
      </c>
      <c r="C422" s="9">
        <f t="shared" si="19"/>
        <v>43864.784722222546</v>
      </c>
      <c r="D422" s="27">
        <v>0</v>
      </c>
      <c r="E422" s="27">
        <v>0</v>
      </c>
      <c r="F422" s="27">
        <v>0</v>
      </c>
      <c r="G422" s="2">
        <v>12.2</v>
      </c>
      <c r="H422" s="27">
        <v>52.6</v>
      </c>
      <c r="I422" s="2">
        <v>0</v>
      </c>
      <c r="J422" s="2">
        <v>0.7</v>
      </c>
      <c r="K422" s="27">
        <v>263.5</v>
      </c>
      <c r="L422" s="2">
        <v>0</v>
      </c>
      <c r="M422" s="27">
        <v>959.2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43864.784722222546</v>
      </c>
      <c r="C423" s="9">
        <f t="shared" si="19"/>
        <v>43864.791666666992</v>
      </c>
      <c r="D423" s="27">
        <v>0</v>
      </c>
      <c r="E423" s="27">
        <v>0</v>
      </c>
      <c r="F423" s="27">
        <v>0</v>
      </c>
      <c r="G423" s="2">
        <v>11.8</v>
      </c>
      <c r="H423" s="27">
        <v>52</v>
      </c>
      <c r="I423" s="2">
        <v>1</v>
      </c>
      <c r="J423" s="2">
        <v>1.6</v>
      </c>
      <c r="K423" s="27">
        <v>264.39999999999998</v>
      </c>
      <c r="L423" s="2">
        <v>0.7</v>
      </c>
      <c r="M423" s="27">
        <v>957.6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43864.791666666992</v>
      </c>
      <c r="C424" s="9">
        <f t="shared" si="19"/>
        <v>43864.798611111437</v>
      </c>
      <c r="D424" s="27">
        <v>0</v>
      </c>
      <c r="E424" s="27">
        <v>0</v>
      </c>
      <c r="F424" s="27">
        <v>0</v>
      </c>
      <c r="G424" s="2">
        <v>11.8</v>
      </c>
      <c r="H424" s="27">
        <v>52.4</v>
      </c>
      <c r="I424" s="2">
        <v>0.6</v>
      </c>
      <c r="J424" s="2">
        <v>1.6</v>
      </c>
      <c r="K424" s="27">
        <v>266</v>
      </c>
      <c r="L424" s="2">
        <v>0.1</v>
      </c>
      <c r="M424" s="27">
        <v>956.2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43864.798611111437</v>
      </c>
      <c r="C425" s="9">
        <f t="shared" si="19"/>
        <v>43864.805555555882</v>
      </c>
      <c r="D425" s="27">
        <v>0</v>
      </c>
      <c r="E425" s="27">
        <v>0</v>
      </c>
      <c r="F425" s="27">
        <v>0</v>
      </c>
      <c r="G425" s="2">
        <v>11.7</v>
      </c>
      <c r="H425" s="27">
        <v>51.9</v>
      </c>
      <c r="I425" s="2">
        <v>0.9</v>
      </c>
      <c r="J425" s="2">
        <v>1.6</v>
      </c>
      <c r="K425" s="27">
        <v>266</v>
      </c>
      <c r="L425" s="2">
        <v>0.1</v>
      </c>
      <c r="M425" s="27">
        <v>954.9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43864.805555555882</v>
      </c>
      <c r="C426" s="9">
        <f t="shared" si="19"/>
        <v>43864.812500000327</v>
      </c>
      <c r="D426" s="27">
        <v>0</v>
      </c>
      <c r="E426" s="27">
        <v>0</v>
      </c>
      <c r="F426" s="27">
        <v>0</v>
      </c>
      <c r="G426" s="2">
        <v>11.4</v>
      </c>
      <c r="H426" s="27">
        <v>52.6</v>
      </c>
      <c r="I426" s="2">
        <v>0.3</v>
      </c>
      <c r="J426" s="2">
        <v>1.4</v>
      </c>
      <c r="K426" s="27">
        <v>266.10000000000002</v>
      </c>
      <c r="L426" s="2">
        <v>0</v>
      </c>
      <c r="M426" s="27">
        <v>953.8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43864.812500000327</v>
      </c>
      <c r="C427" s="9">
        <f t="shared" si="19"/>
        <v>43864.819444444773</v>
      </c>
      <c r="D427" s="27">
        <v>0</v>
      </c>
      <c r="E427" s="27">
        <v>0</v>
      </c>
      <c r="F427" s="27">
        <v>0</v>
      </c>
      <c r="G427" s="2">
        <v>10.8</v>
      </c>
      <c r="H427" s="27">
        <v>56</v>
      </c>
      <c r="I427" s="2">
        <v>0</v>
      </c>
      <c r="J427" s="2">
        <v>1.1000000000000001</v>
      </c>
      <c r="K427" s="27">
        <v>266</v>
      </c>
      <c r="L427" s="2">
        <v>0</v>
      </c>
      <c r="M427" s="27">
        <v>952.7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43864.819444444773</v>
      </c>
      <c r="C428" s="9">
        <f t="shared" si="19"/>
        <v>43864.826388889218</v>
      </c>
      <c r="D428" s="27">
        <v>0</v>
      </c>
      <c r="E428" s="27">
        <v>0</v>
      </c>
      <c r="F428" s="27">
        <v>0</v>
      </c>
      <c r="G428" s="2">
        <v>10.6</v>
      </c>
      <c r="H428" s="27">
        <v>55</v>
      </c>
      <c r="I428" s="2">
        <v>0.7</v>
      </c>
      <c r="J428" s="2">
        <v>1.9</v>
      </c>
      <c r="K428" s="27">
        <v>288.39999999999998</v>
      </c>
      <c r="L428" s="2">
        <v>4.3</v>
      </c>
      <c r="M428" s="27">
        <v>951.5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43864.826388889218</v>
      </c>
      <c r="C429" s="9">
        <f t="shared" si="19"/>
        <v>43864.833333333663</v>
      </c>
      <c r="D429" s="27">
        <v>0</v>
      </c>
      <c r="E429" s="27">
        <v>0</v>
      </c>
      <c r="F429" s="27">
        <v>0</v>
      </c>
      <c r="G429" s="2">
        <v>10.1</v>
      </c>
      <c r="H429" s="27">
        <v>57.7</v>
      </c>
      <c r="I429" s="2">
        <v>0.7</v>
      </c>
      <c r="J429" s="2">
        <v>1.9</v>
      </c>
      <c r="K429" s="27">
        <v>292</v>
      </c>
      <c r="L429" s="2">
        <v>0.1</v>
      </c>
      <c r="M429" s="27">
        <v>950.2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43864.833333333663</v>
      </c>
      <c r="C430" s="9">
        <f t="shared" si="19"/>
        <v>43864.840277778108</v>
      </c>
      <c r="D430" s="27">
        <v>0</v>
      </c>
      <c r="E430" s="27">
        <v>0</v>
      </c>
      <c r="F430" s="27">
        <v>0</v>
      </c>
      <c r="G430" s="2">
        <v>9.6</v>
      </c>
      <c r="H430" s="27">
        <v>59.9</v>
      </c>
      <c r="I430" s="2">
        <v>0.2</v>
      </c>
      <c r="J430" s="2">
        <v>1.1000000000000001</v>
      </c>
      <c r="K430" s="27">
        <v>292</v>
      </c>
      <c r="L430" s="2">
        <v>0</v>
      </c>
      <c r="M430" s="27">
        <v>949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43864.840277778108</v>
      </c>
      <c r="C431" s="9">
        <f t="shared" si="19"/>
        <v>43864.847222222554</v>
      </c>
      <c r="D431" s="27">
        <v>0</v>
      </c>
      <c r="E431" s="27">
        <v>0</v>
      </c>
      <c r="F431" s="27">
        <v>0</v>
      </c>
      <c r="G431" s="2">
        <v>9.4</v>
      </c>
      <c r="H431" s="27">
        <v>62.1</v>
      </c>
      <c r="I431" s="2">
        <v>0.9</v>
      </c>
      <c r="J431" s="2">
        <v>1.6</v>
      </c>
      <c r="K431" s="27">
        <v>292</v>
      </c>
      <c r="L431" s="2">
        <v>0</v>
      </c>
      <c r="M431" s="27">
        <v>947.9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43864.847222222554</v>
      </c>
      <c r="C432" s="9">
        <f t="shared" si="19"/>
        <v>43864.854166666999</v>
      </c>
      <c r="D432" s="27">
        <v>0</v>
      </c>
      <c r="E432" s="27">
        <v>0</v>
      </c>
      <c r="F432" s="27">
        <v>0</v>
      </c>
      <c r="G432" s="2">
        <v>9.6</v>
      </c>
      <c r="H432" s="27">
        <v>61.5</v>
      </c>
      <c r="I432" s="2">
        <v>0.2</v>
      </c>
      <c r="J432" s="2">
        <v>1.1000000000000001</v>
      </c>
      <c r="K432" s="27">
        <v>292</v>
      </c>
      <c r="L432" s="2">
        <v>0</v>
      </c>
      <c r="M432" s="27">
        <v>947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43864.854166666999</v>
      </c>
      <c r="C433" s="9">
        <f t="shared" si="19"/>
        <v>43864.861111111444</v>
      </c>
      <c r="D433" s="27">
        <v>0</v>
      </c>
      <c r="E433" s="27">
        <v>0</v>
      </c>
      <c r="F433" s="27">
        <v>0</v>
      </c>
      <c r="G433" s="2">
        <v>9.6</v>
      </c>
      <c r="H433" s="27">
        <v>60</v>
      </c>
      <c r="I433" s="2">
        <v>0</v>
      </c>
      <c r="J433" s="2">
        <v>1.1000000000000001</v>
      </c>
      <c r="K433" s="27">
        <v>292</v>
      </c>
      <c r="L433" s="2">
        <v>0</v>
      </c>
      <c r="M433" s="27">
        <v>946.2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43864.861111111444</v>
      </c>
      <c r="C434" s="9">
        <f t="shared" si="19"/>
        <v>43864.868055555889</v>
      </c>
      <c r="D434" s="27">
        <v>0</v>
      </c>
      <c r="E434" s="27">
        <v>0</v>
      </c>
      <c r="F434" s="27">
        <v>0</v>
      </c>
      <c r="G434" s="2">
        <v>9.8000000000000007</v>
      </c>
      <c r="H434" s="27">
        <v>57.9</v>
      </c>
      <c r="I434" s="2">
        <v>0.1</v>
      </c>
      <c r="J434" s="2">
        <v>1.1000000000000001</v>
      </c>
      <c r="K434" s="27">
        <v>292</v>
      </c>
      <c r="L434" s="2">
        <v>0</v>
      </c>
      <c r="M434" s="27">
        <v>945.7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43864.868055555889</v>
      </c>
      <c r="C435" s="9">
        <f t="shared" si="19"/>
        <v>43864.875000000335</v>
      </c>
      <c r="D435" s="27">
        <v>0</v>
      </c>
      <c r="E435" s="27">
        <v>0</v>
      </c>
      <c r="F435" s="27">
        <v>0</v>
      </c>
      <c r="G435" s="2">
        <v>9.6999999999999993</v>
      </c>
      <c r="H435" s="27">
        <v>58.6</v>
      </c>
      <c r="I435" s="2">
        <v>0</v>
      </c>
      <c r="J435" s="2">
        <v>0.4</v>
      </c>
      <c r="K435" s="27">
        <v>292</v>
      </c>
      <c r="L435" s="2">
        <v>0</v>
      </c>
      <c r="M435" s="27">
        <v>945.2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43864.875000000335</v>
      </c>
      <c r="C436" s="9">
        <f t="shared" si="19"/>
        <v>43864.88194444478</v>
      </c>
      <c r="D436" s="27">
        <v>0</v>
      </c>
      <c r="E436" s="27">
        <v>0</v>
      </c>
      <c r="F436" s="27">
        <v>0</v>
      </c>
      <c r="G436" s="2">
        <v>9.3000000000000007</v>
      </c>
      <c r="H436" s="27">
        <v>59.8</v>
      </c>
      <c r="I436" s="2">
        <v>0</v>
      </c>
      <c r="J436" s="2">
        <v>0</v>
      </c>
      <c r="K436" s="27">
        <v>0</v>
      </c>
      <c r="L436" s="2">
        <v>0</v>
      </c>
      <c r="M436" s="27">
        <v>944.6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43864.88194444478</v>
      </c>
      <c r="C437" s="9">
        <f t="shared" si="19"/>
        <v>43864.888888889225</v>
      </c>
      <c r="D437" s="27">
        <v>0</v>
      </c>
      <c r="E437" s="27">
        <v>0</v>
      </c>
      <c r="F437" s="27">
        <v>0</v>
      </c>
      <c r="G437" s="2">
        <v>9.1</v>
      </c>
      <c r="H437" s="27">
        <v>61.4</v>
      </c>
      <c r="I437" s="2">
        <v>0</v>
      </c>
      <c r="J437" s="2">
        <v>0</v>
      </c>
      <c r="K437" s="27">
        <v>0</v>
      </c>
      <c r="L437" s="2">
        <v>0</v>
      </c>
      <c r="M437" s="27">
        <v>944.1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43864.888888889225</v>
      </c>
      <c r="C438" s="9">
        <f t="shared" si="19"/>
        <v>43864.89583333367</v>
      </c>
      <c r="D438" s="27">
        <v>0</v>
      </c>
      <c r="E438" s="27">
        <v>0</v>
      </c>
      <c r="F438" s="27">
        <v>0</v>
      </c>
      <c r="G438" s="2">
        <v>9.1</v>
      </c>
      <c r="H438" s="27">
        <v>61.5</v>
      </c>
      <c r="I438" s="2">
        <v>0</v>
      </c>
      <c r="J438" s="2">
        <v>0</v>
      </c>
      <c r="K438" s="27">
        <v>0</v>
      </c>
      <c r="L438" s="2">
        <v>0</v>
      </c>
      <c r="M438" s="27">
        <v>943.6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43864.89583333367</v>
      </c>
      <c r="C439" s="9">
        <f t="shared" si="19"/>
        <v>43864.902777778116</v>
      </c>
      <c r="D439" s="27">
        <v>0</v>
      </c>
      <c r="E439" s="27">
        <v>0</v>
      </c>
      <c r="F439" s="27">
        <v>0</v>
      </c>
      <c r="G439" s="2">
        <v>9</v>
      </c>
      <c r="H439" s="27">
        <v>62.8</v>
      </c>
      <c r="I439" s="2">
        <v>0.1</v>
      </c>
      <c r="J439" s="2">
        <v>1.1000000000000001</v>
      </c>
      <c r="K439" s="27">
        <v>292</v>
      </c>
      <c r="L439" s="2">
        <v>0</v>
      </c>
      <c r="M439" s="27">
        <v>943.2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43864.902777778116</v>
      </c>
      <c r="C440" s="9">
        <f t="shared" si="19"/>
        <v>43864.909722222561</v>
      </c>
      <c r="D440" s="27">
        <v>0</v>
      </c>
      <c r="E440" s="27">
        <v>0</v>
      </c>
      <c r="F440" s="27">
        <v>0</v>
      </c>
      <c r="G440" s="2">
        <v>8.6</v>
      </c>
      <c r="H440" s="27">
        <v>64.8</v>
      </c>
      <c r="I440" s="2">
        <v>0.3</v>
      </c>
      <c r="J440" s="2">
        <v>1.9</v>
      </c>
      <c r="K440" s="27">
        <v>3</v>
      </c>
      <c r="L440" s="2">
        <v>16.3</v>
      </c>
      <c r="M440" s="27">
        <v>942.7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43864.909722222561</v>
      </c>
      <c r="C441" s="9">
        <f t="shared" si="19"/>
        <v>43864.916666667006</v>
      </c>
      <c r="D441" s="27">
        <v>0</v>
      </c>
      <c r="E441" s="27">
        <v>0</v>
      </c>
      <c r="F441" s="27">
        <v>0</v>
      </c>
      <c r="G441" s="2">
        <v>8.6</v>
      </c>
      <c r="H441" s="27">
        <v>66.5</v>
      </c>
      <c r="I441" s="2">
        <v>0.5</v>
      </c>
      <c r="J441" s="2">
        <v>1.9</v>
      </c>
      <c r="K441" s="27">
        <v>33.200000000000003</v>
      </c>
      <c r="L441" s="2">
        <v>0.2</v>
      </c>
      <c r="M441" s="27">
        <v>942.3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43864.916666667006</v>
      </c>
      <c r="C442" s="9">
        <f t="shared" si="19"/>
        <v>43864.923611111451</v>
      </c>
      <c r="D442" s="27">
        <v>0</v>
      </c>
      <c r="E442" s="27">
        <v>0</v>
      </c>
      <c r="F442" s="27">
        <v>0</v>
      </c>
      <c r="G442" s="2">
        <v>8.1999999999999993</v>
      </c>
      <c r="H442" s="27">
        <v>69.400000000000006</v>
      </c>
      <c r="I442" s="2">
        <v>0.1</v>
      </c>
      <c r="J442" s="2">
        <v>1.4</v>
      </c>
      <c r="K442" s="27">
        <v>32.700000000000003</v>
      </c>
      <c r="L442" s="2">
        <v>0</v>
      </c>
      <c r="M442" s="27">
        <v>941.9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43864.923611111451</v>
      </c>
      <c r="C443" s="9">
        <f t="shared" si="19"/>
        <v>43864.930555555897</v>
      </c>
      <c r="D443" s="27">
        <v>0</v>
      </c>
      <c r="E443" s="27">
        <v>0</v>
      </c>
      <c r="F443" s="27">
        <v>0</v>
      </c>
      <c r="G443" s="2">
        <v>8.1999999999999993</v>
      </c>
      <c r="H443" s="27">
        <v>71.3</v>
      </c>
      <c r="I443" s="2">
        <v>0</v>
      </c>
      <c r="J443" s="2">
        <v>0</v>
      </c>
      <c r="K443" s="27">
        <v>0</v>
      </c>
      <c r="L443" s="2">
        <v>0</v>
      </c>
      <c r="M443" s="27">
        <v>941.5</v>
      </c>
      <c r="N443" s="53">
        <v>0</v>
      </c>
      <c r="O443" s="27">
        <v>0</v>
      </c>
    </row>
    <row r="444" spans="1:15" x14ac:dyDescent="0.2">
      <c r="A444" s="7">
        <f t="shared" si="18"/>
        <v>34.430555555896717</v>
      </c>
      <c r="B444" s="8">
        <f t="shared" si="20"/>
        <v>43864.930555555897</v>
      </c>
      <c r="C444" s="9">
        <f t="shared" si="19"/>
        <v>43864.937500000342</v>
      </c>
      <c r="D444" s="27">
        <v>0</v>
      </c>
      <c r="E444" s="27">
        <v>0</v>
      </c>
      <c r="F444" s="27">
        <v>0</v>
      </c>
      <c r="G444" s="2">
        <v>8.1</v>
      </c>
      <c r="H444" s="27">
        <v>72.8</v>
      </c>
      <c r="I444" s="2">
        <v>0.2</v>
      </c>
      <c r="J444" s="2">
        <v>2.1</v>
      </c>
      <c r="K444" s="27">
        <v>32.799999999999997</v>
      </c>
      <c r="L444" s="2">
        <v>0.2</v>
      </c>
      <c r="M444" s="27">
        <v>941.2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43864.937500000342</v>
      </c>
      <c r="C445" s="9">
        <f t="shared" si="19"/>
        <v>43864.944444444787</v>
      </c>
      <c r="D445" s="27">
        <v>0</v>
      </c>
      <c r="E445" s="27">
        <v>0</v>
      </c>
      <c r="F445" s="27">
        <v>0</v>
      </c>
      <c r="G445" s="2">
        <v>8.1</v>
      </c>
      <c r="H445" s="27">
        <v>73</v>
      </c>
      <c r="I445" s="2">
        <v>0</v>
      </c>
      <c r="J445" s="2">
        <v>1.1000000000000001</v>
      </c>
      <c r="K445" s="27">
        <v>32.5</v>
      </c>
      <c r="L445" s="2">
        <v>0</v>
      </c>
      <c r="M445" s="27">
        <v>941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43864.944444444787</v>
      </c>
      <c r="C446" s="9">
        <f t="shared" si="19"/>
        <v>43864.951388889232</v>
      </c>
      <c r="D446" s="27">
        <v>0</v>
      </c>
      <c r="E446" s="27">
        <v>0</v>
      </c>
      <c r="F446" s="27">
        <v>0</v>
      </c>
      <c r="G446" s="2">
        <v>7.9</v>
      </c>
      <c r="H446" s="27">
        <v>74.3</v>
      </c>
      <c r="I446" s="2">
        <v>0</v>
      </c>
      <c r="J446" s="2">
        <v>0.7</v>
      </c>
      <c r="K446" s="27">
        <v>32.5</v>
      </c>
      <c r="L446" s="2">
        <v>0</v>
      </c>
      <c r="M446" s="27">
        <v>940.8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43864.951388889232</v>
      </c>
      <c r="C447" s="9">
        <f t="shared" si="19"/>
        <v>43864.958333333678</v>
      </c>
      <c r="D447" s="27">
        <v>0</v>
      </c>
      <c r="E447" s="27">
        <v>0</v>
      </c>
      <c r="F447" s="27">
        <v>0</v>
      </c>
      <c r="G447" s="2">
        <v>7.9</v>
      </c>
      <c r="H447" s="27">
        <v>74.8</v>
      </c>
      <c r="I447" s="2">
        <v>0</v>
      </c>
      <c r="J447" s="2">
        <v>0.7</v>
      </c>
      <c r="K447" s="27">
        <v>32.5</v>
      </c>
      <c r="L447" s="2">
        <v>0</v>
      </c>
      <c r="M447" s="27">
        <v>940.5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43864.958333333678</v>
      </c>
      <c r="C448" s="9">
        <f t="shared" si="19"/>
        <v>43864.965277778123</v>
      </c>
      <c r="D448" s="27">
        <v>0</v>
      </c>
      <c r="E448" s="27">
        <v>0</v>
      </c>
      <c r="F448" s="27">
        <v>0</v>
      </c>
      <c r="G448" s="2">
        <v>7.7</v>
      </c>
      <c r="H448" s="27">
        <v>76.099999999999994</v>
      </c>
      <c r="I448" s="2">
        <v>0</v>
      </c>
      <c r="J448" s="2">
        <v>0</v>
      </c>
      <c r="K448" s="27">
        <v>0</v>
      </c>
      <c r="L448" s="2">
        <v>0</v>
      </c>
      <c r="M448" s="27">
        <v>940.3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43864.965277778123</v>
      </c>
      <c r="C449" s="9">
        <f t="shared" si="19"/>
        <v>43864.972222222568</v>
      </c>
      <c r="D449" s="27">
        <v>0</v>
      </c>
      <c r="E449" s="27">
        <v>0</v>
      </c>
      <c r="F449" s="27">
        <v>0</v>
      </c>
      <c r="G449" s="2">
        <v>7.6</v>
      </c>
      <c r="H449" s="27">
        <v>76.8</v>
      </c>
      <c r="I449" s="2">
        <v>0</v>
      </c>
      <c r="J449" s="2">
        <v>0.4</v>
      </c>
      <c r="K449" s="27">
        <v>32.5</v>
      </c>
      <c r="L449" s="2">
        <v>0</v>
      </c>
      <c r="M449" s="27">
        <v>940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43864.972222222568</v>
      </c>
      <c r="C450" s="9">
        <f t="shared" si="19"/>
        <v>43864.979166667013</v>
      </c>
      <c r="D450" s="27">
        <v>0</v>
      </c>
      <c r="E450" s="27">
        <v>0</v>
      </c>
      <c r="F450" s="27">
        <v>0</v>
      </c>
      <c r="G450" s="2">
        <v>7.7</v>
      </c>
      <c r="H450" s="27">
        <v>76.2</v>
      </c>
      <c r="I450" s="2">
        <v>0.3</v>
      </c>
      <c r="J450" s="2">
        <v>1.1000000000000001</v>
      </c>
      <c r="K450" s="27">
        <v>32.5</v>
      </c>
      <c r="L450" s="2">
        <v>0</v>
      </c>
      <c r="M450" s="27">
        <v>939.7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43864.979166667013</v>
      </c>
      <c r="C451" s="9">
        <f t="shared" si="19"/>
        <v>43864.986111111459</v>
      </c>
      <c r="D451" s="27">
        <v>0</v>
      </c>
      <c r="E451" s="27">
        <v>0</v>
      </c>
      <c r="F451" s="27">
        <v>0</v>
      </c>
      <c r="G451" s="2">
        <v>7.7</v>
      </c>
      <c r="H451" s="27">
        <v>76.5</v>
      </c>
      <c r="I451" s="2">
        <v>0.6</v>
      </c>
      <c r="J451" s="2">
        <v>1.1000000000000001</v>
      </c>
      <c r="K451" s="27">
        <v>32.5</v>
      </c>
      <c r="L451" s="2">
        <v>0.1</v>
      </c>
      <c r="M451" s="27">
        <v>939.4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43864.986111111459</v>
      </c>
      <c r="C452" s="9">
        <f t="shared" si="19"/>
        <v>43864.993055555904</v>
      </c>
      <c r="D452" s="27">
        <v>0</v>
      </c>
      <c r="E452" s="27">
        <v>0</v>
      </c>
      <c r="F452" s="27">
        <v>0</v>
      </c>
      <c r="G452" s="2">
        <v>7.9</v>
      </c>
      <c r="H452" s="27">
        <v>75.900000000000006</v>
      </c>
      <c r="I452" s="2">
        <v>1.2</v>
      </c>
      <c r="J452" s="2">
        <v>2.1</v>
      </c>
      <c r="K452" s="27">
        <v>32.4</v>
      </c>
      <c r="L452" s="2">
        <v>0.2</v>
      </c>
      <c r="M452" s="27">
        <v>939.1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43864.993055555904</v>
      </c>
      <c r="C453" s="13">
        <f t="shared" si="19"/>
        <v>43865.000000000349</v>
      </c>
      <c r="D453" s="30">
        <v>0</v>
      </c>
      <c r="E453" s="30">
        <v>0</v>
      </c>
      <c r="F453" s="30">
        <v>0</v>
      </c>
      <c r="G453" s="31">
        <v>7.8</v>
      </c>
      <c r="H453" s="30">
        <v>75.599999999999994</v>
      </c>
      <c r="I453" s="31">
        <v>0.8</v>
      </c>
      <c r="J453" s="31">
        <v>1.6</v>
      </c>
      <c r="K453" s="30">
        <v>32.200000000000003</v>
      </c>
      <c r="L453" s="31">
        <v>0.1</v>
      </c>
      <c r="M453" s="30">
        <v>938.7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43865.000000000349</v>
      </c>
      <c r="C454" s="9">
        <f t="shared" si="19"/>
        <v>43865.006944444794</v>
      </c>
      <c r="D454" s="27">
        <v>0</v>
      </c>
      <c r="E454" s="27">
        <v>0</v>
      </c>
      <c r="F454" s="27">
        <v>0</v>
      </c>
      <c r="G454" s="2">
        <v>7.6</v>
      </c>
      <c r="H454" s="27">
        <v>76.099999999999994</v>
      </c>
      <c r="I454" s="2">
        <v>1.2</v>
      </c>
      <c r="J454" s="2">
        <v>1.9</v>
      </c>
      <c r="K454" s="27">
        <v>31.8</v>
      </c>
      <c r="L454" s="2">
        <v>0.2</v>
      </c>
      <c r="M454" s="27">
        <v>938.3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43865.006944444794</v>
      </c>
      <c r="C455" s="9">
        <f t="shared" si="19"/>
        <v>43865.01388888924</v>
      </c>
      <c r="D455" s="27">
        <v>0</v>
      </c>
      <c r="E455" s="27">
        <v>0</v>
      </c>
      <c r="F455" s="27">
        <v>0</v>
      </c>
      <c r="G455" s="2">
        <v>7.4</v>
      </c>
      <c r="H455" s="27">
        <v>77.400000000000006</v>
      </c>
      <c r="I455" s="2">
        <v>0.9</v>
      </c>
      <c r="J455" s="2">
        <v>1.9</v>
      </c>
      <c r="K455" s="27">
        <v>31.5</v>
      </c>
      <c r="L455" s="2">
        <v>0</v>
      </c>
      <c r="M455" s="27">
        <v>937.8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43865.01388888924</v>
      </c>
      <c r="C456" s="9">
        <f t="shared" si="19"/>
        <v>43865.020833333685</v>
      </c>
      <c r="D456" s="27">
        <v>0</v>
      </c>
      <c r="E456" s="27">
        <v>0</v>
      </c>
      <c r="F456" s="27">
        <v>0</v>
      </c>
      <c r="G456" s="2">
        <v>7.4</v>
      </c>
      <c r="H456" s="27">
        <v>78.2</v>
      </c>
      <c r="I456" s="2">
        <v>1.3</v>
      </c>
      <c r="J456" s="2">
        <v>2.1</v>
      </c>
      <c r="K456" s="27">
        <v>21.3</v>
      </c>
      <c r="L456" s="2">
        <v>10.7</v>
      </c>
      <c r="M456" s="27">
        <v>937.3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43865.020833333685</v>
      </c>
      <c r="C457" s="9">
        <f t="shared" si="19"/>
        <v>43865.02777777813</v>
      </c>
      <c r="D457" s="27">
        <v>0</v>
      </c>
      <c r="E457" s="27">
        <v>0</v>
      </c>
      <c r="F457" s="27">
        <v>0</v>
      </c>
      <c r="G457" s="2">
        <v>7.3</v>
      </c>
      <c r="H457" s="27">
        <v>77.3</v>
      </c>
      <c r="I457" s="2">
        <v>0.2</v>
      </c>
      <c r="J457" s="2">
        <v>1.4</v>
      </c>
      <c r="K457" s="27">
        <v>7.7</v>
      </c>
      <c r="L457" s="2">
        <v>0</v>
      </c>
      <c r="M457" s="27">
        <v>936.9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43865.02777777813</v>
      </c>
      <c r="C458" s="9">
        <f t="shared" si="19"/>
        <v>43865.034722222576</v>
      </c>
      <c r="D458" s="27">
        <v>0</v>
      </c>
      <c r="E458" s="27">
        <v>0</v>
      </c>
      <c r="F458" s="27">
        <v>0</v>
      </c>
      <c r="G458" s="2">
        <v>7.1</v>
      </c>
      <c r="H458" s="27">
        <v>76.7</v>
      </c>
      <c r="I458" s="2">
        <v>0.1</v>
      </c>
      <c r="J458" s="2">
        <v>1.4</v>
      </c>
      <c r="K458" s="27">
        <v>7.9</v>
      </c>
      <c r="L458" s="2">
        <v>0.1</v>
      </c>
      <c r="M458" s="27">
        <v>936.5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43865.034722222576</v>
      </c>
      <c r="C459" s="9">
        <f t="shared" si="19"/>
        <v>43865.041666667021</v>
      </c>
      <c r="D459" s="27">
        <v>0</v>
      </c>
      <c r="E459" s="27">
        <v>0</v>
      </c>
      <c r="F459" s="27">
        <v>0</v>
      </c>
      <c r="G459" s="2">
        <v>7.3</v>
      </c>
      <c r="H459" s="27">
        <v>74.3</v>
      </c>
      <c r="I459" s="2">
        <v>0.7</v>
      </c>
      <c r="J459" s="2">
        <v>1.9</v>
      </c>
      <c r="K459" s="27">
        <v>10.8</v>
      </c>
      <c r="L459" s="2">
        <v>0.3</v>
      </c>
      <c r="M459" s="27">
        <v>936.1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43865.041666667021</v>
      </c>
      <c r="C460" s="9">
        <f t="shared" si="19"/>
        <v>43865.048611111466</v>
      </c>
      <c r="D460" s="27">
        <v>0</v>
      </c>
      <c r="E460" s="27">
        <v>0</v>
      </c>
      <c r="F460" s="27">
        <v>0</v>
      </c>
      <c r="G460" s="2">
        <v>7.7</v>
      </c>
      <c r="H460" s="27">
        <v>70.7</v>
      </c>
      <c r="I460" s="2">
        <v>1</v>
      </c>
      <c r="J460" s="2">
        <v>2.1</v>
      </c>
      <c r="K460" s="27">
        <v>17.3</v>
      </c>
      <c r="L460" s="2">
        <v>5.3</v>
      </c>
      <c r="M460" s="27">
        <v>936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43865.048611111466</v>
      </c>
      <c r="C461" s="9">
        <f t="shared" si="19"/>
        <v>43865.055555555911</v>
      </c>
      <c r="D461" s="27">
        <v>0</v>
      </c>
      <c r="E461" s="27">
        <v>0</v>
      </c>
      <c r="F461" s="27">
        <v>0</v>
      </c>
      <c r="G461" s="2">
        <v>8</v>
      </c>
      <c r="H461" s="27">
        <v>69.2</v>
      </c>
      <c r="I461" s="2">
        <v>0</v>
      </c>
      <c r="J461" s="2">
        <v>1.1000000000000001</v>
      </c>
      <c r="K461" s="27">
        <v>25.1</v>
      </c>
      <c r="L461" s="2">
        <v>0.2</v>
      </c>
      <c r="M461" s="27">
        <v>936.1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43865.055555555911</v>
      </c>
      <c r="C462" s="9">
        <f t="shared" si="19"/>
        <v>43865.062500000357</v>
      </c>
      <c r="D462" s="27">
        <v>0</v>
      </c>
      <c r="E462" s="27">
        <v>0</v>
      </c>
      <c r="F462" s="27">
        <v>0</v>
      </c>
      <c r="G462" s="2">
        <v>8.1</v>
      </c>
      <c r="H462" s="27">
        <v>68.099999999999994</v>
      </c>
      <c r="I462" s="2">
        <v>0</v>
      </c>
      <c r="J462" s="2">
        <v>0</v>
      </c>
      <c r="K462" s="27">
        <v>0</v>
      </c>
      <c r="L462" s="2">
        <v>0</v>
      </c>
      <c r="M462" s="27">
        <v>936.1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43865.062500000357</v>
      </c>
      <c r="C463" s="9">
        <f t="shared" si="19"/>
        <v>43865.069444444802</v>
      </c>
      <c r="D463" s="27">
        <v>0</v>
      </c>
      <c r="E463" s="27">
        <v>0</v>
      </c>
      <c r="F463" s="27">
        <v>0</v>
      </c>
      <c r="G463" s="2">
        <v>8</v>
      </c>
      <c r="H463" s="27">
        <v>68.400000000000006</v>
      </c>
      <c r="I463" s="2">
        <v>0.1</v>
      </c>
      <c r="J463" s="2">
        <v>1.4</v>
      </c>
      <c r="K463" s="27">
        <v>23.6</v>
      </c>
      <c r="L463" s="2">
        <v>0</v>
      </c>
      <c r="M463" s="27">
        <v>936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43865.069444444802</v>
      </c>
      <c r="C464" s="9">
        <f t="shared" si="19"/>
        <v>43865.076388889247</v>
      </c>
      <c r="D464" s="27">
        <v>0</v>
      </c>
      <c r="E464" s="27">
        <v>0</v>
      </c>
      <c r="F464" s="27">
        <v>0</v>
      </c>
      <c r="G464" s="2">
        <v>7.9</v>
      </c>
      <c r="H464" s="27">
        <v>68.8</v>
      </c>
      <c r="I464" s="2">
        <v>0</v>
      </c>
      <c r="J464" s="2">
        <v>0</v>
      </c>
      <c r="K464" s="27">
        <v>0</v>
      </c>
      <c r="L464" s="2">
        <v>0</v>
      </c>
      <c r="M464" s="27">
        <v>935.9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43865.076388889247</v>
      </c>
      <c r="C465" s="9">
        <f t="shared" si="19"/>
        <v>43865.083333333692</v>
      </c>
      <c r="D465" s="27">
        <v>0</v>
      </c>
      <c r="E465" s="27">
        <v>0</v>
      </c>
      <c r="F465" s="27">
        <v>0</v>
      </c>
      <c r="G465" s="2">
        <v>7.7</v>
      </c>
      <c r="H465" s="27">
        <v>69.5</v>
      </c>
      <c r="I465" s="2">
        <v>0.1</v>
      </c>
      <c r="J465" s="2">
        <v>1.1000000000000001</v>
      </c>
      <c r="K465" s="27">
        <v>23.6</v>
      </c>
      <c r="L465" s="2">
        <v>0</v>
      </c>
      <c r="M465" s="27">
        <v>935.8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43865.083333333692</v>
      </c>
      <c r="C466" s="9">
        <f t="shared" si="19"/>
        <v>43865.090277778138</v>
      </c>
      <c r="D466" s="27">
        <v>0</v>
      </c>
      <c r="E466" s="27">
        <v>0</v>
      </c>
      <c r="F466" s="27">
        <v>0</v>
      </c>
      <c r="G466" s="2">
        <v>7.6</v>
      </c>
      <c r="H466" s="27">
        <v>69.400000000000006</v>
      </c>
      <c r="I466" s="2">
        <v>0.4</v>
      </c>
      <c r="J466" s="2">
        <v>1.6</v>
      </c>
      <c r="K466" s="27">
        <v>23.6</v>
      </c>
      <c r="L466" s="2">
        <v>0.1</v>
      </c>
      <c r="M466" s="27">
        <v>935.6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43865.090277778138</v>
      </c>
      <c r="C467" s="9">
        <f t="shared" si="19"/>
        <v>43865.097222222583</v>
      </c>
      <c r="D467" s="27">
        <v>0</v>
      </c>
      <c r="E467" s="27">
        <v>0</v>
      </c>
      <c r="F467" s="27">
        <v>0</v>
      </c>
      <c r="G467" s="2">
        <v>7.6</v>
      </c>
      <c r="H467" s="27">
        <v>70</v>
      </c>
      <c r="I467" s="2">
        <v>0.2</v>
      </c>
      <c r="J467" s="2">
        <v>1.6</v>
      </c>
      <c r="K467" s="27">
        <v>24.2</v>
      </c>
      <c r="L467" s="2">
        <v>0.3</v>
      </c>
      <c r="M467" s="27">
        <v>935.5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43865.097222222583</v>
      </c>
      <c r="C468" s="9">
        <f t="shared" si="19"/>
        <v>43865.104166667028</v>
      </c>
      <c r="D468" s="27">
        <v>0</v>
      </c>
      <c r="E468" s="27">
        <v>0</v>
      </c>
      <c r="F468" s="27">
        <v>0</v>
      </c>
      <c r="G468" s="2">
        <v>7.4</v>
      </c>
      <c r="H468" s="27">
        <v>70.7</v>
      </c>
      <c r="I468" s="2">
        <v>0.1</v>
      </c>
      <c r="J468" s="2">
        <v>1.1000000000000001</v>
      </c>
      <c r="K468" s="27">
        <v>24.6</v>
      </c>
      <c r="L468" s="2">
        <v>0</v>
      </c>
      <c r="M468" s="27">
        <v>935.4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43865.104166667028</v>
      </c>
      <c r="C469" s="9">
        <f t="shared" si="19"/>
        <v>43865.111111111473</v>
      </c>
      <c r="D469" s="27">
        <v>0</v>
      </c>
      <c r="E469" s="27">
        <v>0</v>
      </c>
      <c r="F469" s="27">
        <v>0</v>
      </c>
      <c r="G469" s="2">
        <v>7</v>
      </c>
      <c r="H469" s="27">
        <v>72.599999999999994</v>
      </c>
      <c r="I469" s="2">
        <v>0</v>
      </c>
      <c r="J469" s="2">
        <v>0</v>
      </c>
      <c r="K469" s="27">
        <v>0</v>
      </c>
      <c r="L469" s="2">
        <v>0</v>
      </c>
      <c r="M469" s="27">
        <v>935.1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43865.111111111473</v>
      </c>
      <c r="C470" s="9">
        <f t="shared" si="19"/>
        <v>43865.118055555919</v>
      </c>
      <c r="D470" s="27">
        <v>0</v>
      </c>
      <c r="E470" s="27">
        <v>0</v>
      </c>
      <c r="F470" s="27">
        <v>0</v>
      </c>
      <c r="G470" s="2">
        <v>6.8</v>
      </c>
      <c r="H470" s="27">
        <v>74.5</v>
      </c>
      <c r="I470" s="2">
        <v>0.1</v>
      </c>
      <c r="J470" s="2">
        <v>1.1000000000000001</v>
      </c>
      <c r="K470" s="27">
        <v>24.5</v>
      </c>
      <c r="L470" s="2">
        <v>0</v>
      </c>
      <c r="M470" s="27">
        <v>934.7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43865.118055555919</v>
      </c>
      <c r="C471" s="9">
        <f t="shared" ref="C471:C534" si="22">IF(B471="","",B471+TIMEVALUE("0:10"))</f>
        <v>43865.125000000364</v>
      </c>
      <c r="D471" s="27">
        <v>0</v>
      </c>
      <c r="E471" s="27">
        <v>0</v>
      </c>
      <c r="F471" s="27">
        <v>0</v>
      </c>
      <c r="G471" s="2">
        <v>6.6</v>
      </c>
      <c r="H471" s="27">
        <v>76</v>
      </c>
      <c r="I471" s="2">
        <v>0.2</v>
      </c>
      <c r="J471" s="2">
        <v>1.6</v>
      </c>
      <c r="K471" s="27">
        <v>25</v>
      </c>
      <c r="L471" s="2">
        <v>0.2</v>
      </c>
      <c r="M471" s="27">
        <v>934.2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43865.125000000364</v>
      </c>
      <c r="C472" s="9">
        <f t="shared" si="22"/>
        <v>43865.131944444809</v>
      </c>
      <c r="D472" s="27">
        <v>0</v>
      </c>
      <c r="E472" s="27">
        <v>0</v>
      </c>
      <c r="F472" s="27">
        <v>0</v>
      </c>
      <c r="G472" s="2">
        <v>6.3</v>
      </c>
      <c r="H472" s="27">
        <v>77.5</v>
      </c>
      <c r="I472" s="2">
        <v>0.5</v>
      </c>
      <c r="J472" s="2">
        <v>1.6</v>
      </c>
      <c r="K472" s="27">
        <v>25.5</v>
      </c>
      <c r="L472" s="2">
        <v>0.1</v>
      </c>
      <c r="M472" s="27">
        <v>933.8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43865.131944444809</v>
      </c>
      <c r="C473" s="9">
        <f t="shared" si="22"/>
        <v>43865.138888889254</v>
      </c>
      <c r="D473" s="27">
        <v>0</v>
      </c>
      <c r="E473" s="27">
        <v>0</v>
      </c>
      <c r="F473" s="27">
        <v>0</v>
      </c>
      <c r="G473" s="2">
        <v>6</v>
      </c>
      <c r="H473" s="27">
        <v>79.7</v>
      </c>
      <c r="I473" s="2">
        <v>0</v>
      </c>
      <c r="J473" s="2">
        <v>0</v>
      </c>
      <c r="K473" s="27">
        <v>0</v>
      </c>
      <c r="L473" s="2">
        <v>0</v>
      </c>
      <c r="M473" s="27">
        <v>933.2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43865.138888889254</v>
      </c>
      <c r="C474" s="9">
        <f t="shared" si="22"/>
        <v>43865.1458333337</v>
      </c>
      <c r="D474" s="27">
        <v>0</v>
      </c>
      <c r="E474" s="27">
        <v>0</v>
      </c>
      <c r="F474" s="27">
        <v>0</v>
      </c>
      <c r="G474" s="2">
        <v>5.8</v>
      </c>
      <c r="H474" s="27">
        <v>81.099999999999994</v>
      </c>
      <c r="I474" s="2">
        <v>0</v>
      </c>
      <c r="J474" s="2">
        <v>0.7</v>
      </c>
      <c r="K474" s="27">
        <v>25.5</v>
      </c>
      <c r="L474" s="2">
        <v>0</v>
      </c>
      <c r="M474" s="27">
        <v>932.7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43865.1458333337</v>
      </c>
      <c r="C475" s="9">
        <f t="shared" si="22"/>
        <v>43865.152777778145</v>
      </c>
      <c r="D475" s="27">
        <v>0</v>
      </c>
      <c r="E475" s="27">
        <v>0</v>
      </c>
      <c r="F475" s="27">
        <v>0</v>
      </c>
      <c r="G475" s="2">
        <v>5.7</v>
      </c>
      <c r="H475" s="27">
        <v>81.900000000000006</v>
      </c>
      <c r="I475" s="2">
        <v>0.1</v>
      </c>
      <c r="J475" s="2">
        <v>1.1000000000000001</v>
      </c>
      <c r="K475" s="27">
        <v>25.5</v>
      </c>
      <c r="L475" s="2">
        <v>0</v>
      </c>
      <c r="M475" s="27">
        <v>932.2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43865.152777778145</v>
      </c>
      <c r="C476" s="9">
        <f t="shared" si="22"/>
        <v>43865.15972222259</v>
      </c>
      <c r="D476" s="27">
        <v>0</v>
      </c>
      <c r="E476" s="27">
        <v>0</v>
      </c>
      <c r="F476" s="27">
        <v>0</v>
      </c>
      <c r="G476" s="2">
        <v>5.7</v>
      </c>
      <c r="H476" s="27">
        <v>81.900000000000006</v>
      </c>
      <c r="I476" s="2">
        <v>0</v>
      </c>
      <c r="J476" s="2">
        <v>0</v>
      </c>
      <c r="K476" s="27">
        <v>0</v>
      </c>
      <c r="L476" s="2">
        <v>0</v>
      </c>
      <c r="M476" s="27">
        <v>931.9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43865.15972222259</v>
      </c>
      <c r="C477" s="9">
        <f t="shared" si="22"/>
        <v>43865.166666667035</v>
      </c>
      <c r="D477" s="27">
        <v>0</v>
      </c>
      <c r="E477" s="27">
        <v>0</v>
      </c>
      <c r="F477" s="27">
        <v>0</v>
      </c>
      <c r="G477" s="2">
        <v>5.5</v>
      </c>
      <c r="H477" s="27">
        <v>82.6</v>
      </c>
      <c r="I477" s="2">
        <v>0</v>
      </c>
      <c r="J477" s="2">
        <v>0</v>
      </c>
      <c r="K477" s="27">
        <v>0</v>
      </c>
      <c r="L477" s="2">
        <v>0</v>
      </c>
      <c r="M477" s="27">
        <v>931.4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43865.166666667035</v>
      </c>
      <c r="C478" s="9">
        <f t="shared" si="22"/>
        <v>43865.173611111481</v>
      </c>
      <c r="D478" s="27">
        <v>0</v>
      </c>
      <c r="E478" s="27">
        <v>0</v>
      </c>
      <c r="F478" s="27">
        <v>0</v>
      </c>
      <c r="G478" s="2">
        <v>5.5</v>
      </c>
      <c r="H478" s="27">
        <v>83.5</v>
      </c>
      <c r="I478" s="2">
        <v>0</v>
      </c>
      <c r="J478" s="2">
        <v>0</v>
      </c>
      <c r="K478" s="27">
        <v>0</v>
      </c>
      <c r="L478" s="2">
        <v>0</v>
      </c>
      <c r="M478" s="27">
        <v>931.1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43865.173611111481</v>
      </c>
      <c r="C479" s="9">
        <f t="shared" si="22"/>
        <v>43865.180555555926</v>
      </c>
      <c r="D479" s="27">
        <v>0</v>
      </c>
      <c r="E479" s="27">
        <v>0</v>
      </c>
      <c r="F479" s="27">
        <v>0</v>
      </c>
      <c r="G479" s="2">
        <v>5.4</v>
      </c>
      <c r="H479" s="27">
        <v>83.3</v>
      </c>
      <c r="I479" s="2">
        <v>0</v>
      </c>
      <c r="J479" s="2">
        <v>0</v>
      </c>
      <c r="K479" s="27">
        <v>0</v>
      </c>
      <c r="L479" s="2">
        <v>0</v>
      </c>
      <c r="M479" s="27">
        <v>930.7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43865.180555555926</v>
      </c>
      <c r="C480" s="9">
        <f t="shared" si="22"/>
        <v>43865.187500000371</v>
      </c>
      <c r="D480" s="27">
        <v>0</v>
      </c>
      <c r="E480" s="27">
        <v>0</v>
      </c>
      <c r="F480" s="27">
        <v>0</v>
      </c>
      <c r="G480" s="2">
        <v>5.0999999999999996</v>
      </c>
      <c r="H480" s="27">
        <v>84.4</v>
      </c>
      <c r="I480" s="2">
        <v>0</v>
      </c>
      <c r="J480" s="2">
        <v>0</v>
      </c>
      <c r="K480" s="27">
        <v>0</v>
      </c>
      <c r="L480" s="2">
        <v>0</v>
      </c>
      <c r="M480" s="27">
        <v>930.3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43865.187500000371</v>
      </c>
      <c r="C481" s="9">
        <f t="shared" si="22"/>
        <v>43865.194444444816</v>
      </c>
      <c r="D481" s="27">
        <v>0</v>
      </c>
      <c r="E481" s="27">
        <v>0</v>
      </c>
      <c r="F481" s="27">
        <v>0</v>
      </c>
      <c r="G481" s="2">
        <v>5</v>
      </c>
      <c r="H481" s="27">
        <v>85.4</v>
      </c>
      <c r="I481" s="2">
        <v>0</v>
      </c>
      <c r="J481" s="2">
        <v>0</v>
      </c>
      <c r="K481" s="27">
        <v>0</v>
      </c>
      <c r="L481" s="2">
        <v>0</v>
      </c>
      <c r="M481" s="27">
        <v>929.9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43865.194444444816</v>
      </c>
      <c r="C482" s="9">
        <f t="shared" si="22"/>
        <v>43865.201388889262</v>
      </c>
      <c r="D482" s="27">
        <v>0</v>
      </c>
      <c r="E482" s="27">
        <v>0</v>
      </c>
      <c r="F482" s="27">
        <v>0</v>
      </c>
      <c r="G482" s="2">
        <v>5.4</v>
      </c>
      <c r="H482" s="27">
        <v>84.3</v>
      </c>
      <c r="I482" s="2">
        <v>0</v>
      </c>
      <c r="J482" s="2">
        <v>1.1000000000000001</v>
      </c>
      <c r="K482" s="27">
        <v>25.5</v>
      </c>
      <c r="L482" s="2">
        <v>0</v>
      </c>
      <c r="M482" s="27">
        <v>929.6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43865.201388889262</v>
      </c>
      <c r="C483" s="9">
        <f t="shared" si="22"/>
        <v>43865.208333333707</v>
      </c>
      <c r="D483" s="27">
        <v>0</v>
      </c>
      <c r="E483" s="27">
        <v>0</v>
      </c>
      <c r="F483" s="27">
        <v>0</v>
      </c>
      <c r="G483" s="2">
        <v>5.7</v>
      </c>
      <c r="H483" s="27">
        <v>82.2</v>
      </c>
      <c r="I483" s="2">
        <v>0.2</v>
      </c>
      <c r="J483" s="2">
        <v>1.4</v>
      </c>
      <c r="K483" s="27">
        <v>25.5</v>
      </c>
      <c r="L483" s="2">
        <v>0</v>
      </c>
      <c r="M483" s="27">
        <v>929.5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43865.208333333707</v>
      </c>
      <c r="C484" s="9">
        <f t="shared" si="22"/>
        <v>43865.215277778152</v>
      </c>
      <c r="D484" s="27">
        <v>0</v>
      </c>
      <c r="E484" s="27">
        <v>0</v>
      </c>
      <c r="F484" s="27">
        <v>0</v>
      </c>
      <c r="G484" s="2">
        <v>5.4</v>
      </c>
      <c r="H484" s="27">
        <v>81.900000000000006</v>
      </c>
      <c r="I484" s="2">
        <v>0</v>
      </c>
      <c r="J484" s="2">
        <v>0.4</v>
      </c>
      <c r="K484" s="27">
        <v>25.6</v>
      </c>
      <c r="L484" s="2">
        <v>0</v>
      </c>
      <c r="M484" s="27">
        <v>929.4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43865.215277778152</v>
      </c>
      <c r="C485" s="9">
        <f t="shared" si="22"/>
        <v>43865.222222222597</v>
      </c>
      <c r="D485" s="27">
        <v>0</v>
      </c>
      <c r="E485" s="27">
        <v>0</v>
      </c>
      <c r="F485" s="27">
        <v>0</v>
      </c>
      <c r="G485" s="2">
        <v>5.2</v>
      </c>
      <c r="H485" s="27">
        <v>82.5</v>
      </c>
      <c r="I485" s="2">
        <v>0</v>
      </c>
      <c r="J485" s="2">
        <v>0</v>
      </c>
      <c r="K485" s="27">
        <v>0</v>
      </c>
      <c r="L485" s="2">
        <v>0</v>
      </c>
      <c r="M485" s="27">
        <v>929.3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43865.222222222597</v>
      </c>
      <c r="C486" s="9">
        <f t="shared" si="22"/>
        <v>43865.229166667043</v>
      </c>
      <c r="D486" s="27">
        <v>0</v>
      </c>
      <c r="E486" s="27">
        <v>0</v>
      </c>
      <c r="F486" s="27">
        <v>0</v>
      </c>
      <c r="G486" s="2">
        <v>5.2</v>
      </c>
      <c r="H486" s="27">
        <v>82.5</v>
      </c>
      <c r="I486" s="2">
        <v>0</v>
      </c>
      <c r="J486" s="2">
        <v>0.7</v>
      </c>
      <c r="K486" s="27">
        <v>25.5</v>
      </c>
      <c r="L486" s="2">
        <v>0</v>
      </c>
      <c r="M486" s="27">
        <v>929.2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43865.229166667043</v>
      </c>
      <c r="C487" s="9">
        <f t="shared" si="22"/>
        <v>43865.236111111488</v>
      </c>
      <c r="D487" s="27">
        <v>0</v>
      </c>
      <c r="E487" s="27">
        <v>0</v>
      </c>
      <c r="F487" s="27">
        <v>0</v>
      </c>
      <c r="G487" s="2">
        <v>5.3</v>
      </c>
      <c r="H487" s="27">
        <v>81.7</v>
      </c>
      <c r="I487" s="2">
        <v>0</v>
      </c>
      <c r="J487" s="2">
        <v>0</v>
      </c>
      <c r="K487" s="27">
        <v>0</v>
      </c>
      <c r="L487" s="2">
        <v>0</v>
      </c>
      <c r="M487" s="27">
        <v>929.1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43865.236111111488</v>
      </c>
      <c r="C488" s="9">
        <f t="shared" si="22"/>
        <v>43865.243055555933</v>
      </c>
      <c r="D488" s="27">
        <v>0</v>
      </c>
      <c r="E488" s="27">
        <v>0</v>
      </c>
      <c r="F488" s="27">
        <v>0</v>
      </c>
      <c r="G488" s="2">
        <v>5.2</v>
      </c>
      <c r="H488" s="27">
        <v>81.7</v>
      </c>
      <c r="I488" s="2">
        <v>0.1</v>
      </c>
      <c r="J488" s="2">
        <v>1.4</v>
      </c>
      <c r="K488" s="27">
        <v>25.5</v>
      </c>
      <c r="L488" s="2">
        <v>0</v>
      </c>
      <c r="M488" s="27">
        <v>929.1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43865.243055555933</v>
      </c>
      <c r="C489" s="9">
        <f t="shared" si="22"/>
        <v>43865.250000000378</v>
      </c>
      <c r="D489" s="27">
        <v>0</v>
      </c>
      <c r="E489" s="27">
        <v>0</v>
      </c>
      <c r="F489" s="27">
        <v>0</v>
      </c>
      <c r="G489" s="2">
        <v>5.2</v>
      </c>
      <c r="H489" s="27">
        <v>81.8</v>
      </c>
      <c r="I489" s="2">
        <v>0.1</v>
      </c>
      <c r="J489" s="2">
        <v>1.1000000000000001</v>
      </c>
      <c r="K489" s="27">
        <v>25.4</v>
      </c>
      <c r="L489" s="2">
        <v>0</v>
      </c>
      <c r="M489" s="27">
        <v>929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43865.250000000378</v>
      </c>
      <c r="C490" s="9">
        <f t="shared" si="22"/>
        <v>43865.256944444824</v>
      </c>
      <c r="D490" s="27">
        <v>0</v>
      </c>
      <c r="E490" s="27">
        <v>0</v>
      </c>
      <c r="F490" s="27">
        <v>0</v>
      </c>
      <c r="G490" s="2">
        <v>5</v>
      </c>
      <c r="H490" s="27">
        <v>81.900000000000006</v>
      </c>
      <c r="I490" s="2">
        <v>0.4</v>
      </c>
      <c r="J490" s="2">
        <v>1.6</v>
      </c>
      <c r="K490" s="27">
        <v>25.1</v>
      </c>
      <c r="L490" s="2">
        <v>0.1</v>
      </c>
      <c r="M490" s="27">
        <v>929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43865.256944444824</v>
      </c>
      <c r="C491" s="9">
        <f t="shared" si="22"/>
        <v>43865.263888889269</v>
      </c>
      <c r="D491" s="27">
        <v>0</v>
      </c>
      <c r="E491" s="27">
        <v>0</v>
      </c>
      <c r="F491" s="27">
        <v>0</v>
      </c>
      <c r="G491" s="2">
        <v>5</v>
      </c>
      <c r="H491" s="27">
        <v>82.8</v>
      </c>
      <c r="I491" s="2">
        <v>1</v>
      </c>
      <c r="J491" s="2">
        <v>2.4</v>
      </c>
      <c r="K491" s="27">
        <v>25.2</v>
      </c>
      <c r="L491" s="2">
        <v>0.5</v>
      </c>
      <c r="M491" s="27">
        <v>928.9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43865.263888889269</v>
      </c>
      <c r="C492" s="9">
        <f t="shared" si="22"/>
        <v>43865.270833333714</v>
      </c>
      <c r="D492" s="27">
        <v>0</v>
      </c>
      <c r="E492" s="27">
        <v>0</v>
      </c>
      <c r="F492" s="27">
        <v>0</v>
      </c>
      <c r="G492" s="2">
        <v>5.0999999999999996</v>
      </c>
      <c r="H492" s="27">
        <v>82</v>
      </c>
      <c r="I492" s="2">
        <v>1</v>
      </c>
      <c r="J492" s="2">
        <v>2.4</v>
      </c>
      <c r="K492" s="27">
        <v>26.1</v>
      </c>
      <c r="L492" s="2">
        <v>0.2</v>
      </c>
      <c r="M492" s="27">
        <v>928.8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43865.270833333714</v>
      </c>
      <c r="C493" s="9">
        <f t="shared" si="22"/>
        <v>43865.277777778159</v>
      </c>
      <c r="D493" s="27">
        <v>0</v>
      </c>
      <c r="E493" s="27">
        <v>0</v>
      </c>
      <c r="F493" s="27">
        <v>0</v>
      </c>
      <c r="G493" s="2">
        <v>4.9000000000000004</v>
      </c>
      <c r="H493" s="27">
        <v>82.1</v>
      </c>
      <c r="I493" s="2">
        <v>0.1</v>
      </c>
      <c r="J493" s="2">
        <v>1.9</v>
      </c>
      <c r="K493" s="27">
        <v>25.9</v>
      </c>
      <c r="L493" s="2">
        <v>0.2</v>
      </c>
      <c r="M493" s="27">
        <v>928.9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43865.277777778159</v>
      </c>
      <c r="C494" s="9">
        <f t="shared" si="22"/>
        <v>43865.284722222605</v>
      </c>
      <c r="D494" s="27">
        <v>0</v>
      </c>
      <c r="E494" s="27">
        <v>0</v>
      </c>
      <c r="F494" s="27">
        <v>0</v>
      </c>
      <c r="G494" s="2">
        <v>4.7</v>
      </c>
      <c r="H494" s="27">
        <v>83.4</v>
      </c>
      <c r="I494" s="2">
        <v>0</v>
      </c>
      <c r="J494" s="2">
        <v>1.4</v>
      </c>
      <c r="K494" s="27">
        <v>26.3</v>
      </c>
      <c r="L494" s="2">
        <v>0</v>
      </c>
      <c r="M494" s="27">
        <v>929.1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43865.284722222605</v>
      </c>
      <c r="C495" s="9">
        <f t="shared" si="22"/>
        <v>43865.29166666705</v>
      </c>
      <c r="D495" s="27">
        <v>0</v>
      </c>
      <c r="E495" s="27">
        <v>0</v>
      </c>
      <c r="F495" s="27">
        <v>0</v>
      </c>
      <c r="G495" s="2">
        <v>4.8</v>
      </c>
      <c r="H495" s="27">
        <v>83.4</v>
      </c>
      <c r="I495" s="2">
        <v>0</v>
      </c>
      <c r="J495" s="2">
        <v>0.4</v>
      </c>
      <c r="K495" s="27">
        <v>26.3</v>
      </c>
      <c r="L495" s="2">
        <v>0</v>
      </c>
      <c r="M495" s="27">
        <v>929.3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43865.29166666705</v>
      </c>
      <c r="C496" s="9">
        <f t="shared" si="22"/>
        <v>43865.298611111495</v>
      </c>
      <c r="D496" s="27">
        <v>0</v>
      </c>
      <c r="E496" s="27">
        <v>0</v>
      </c>
      <c r="F496" s="27">
        <v>0</v>
      </c>
      <c r="G496" s="2">
        <v>4.9000000000000004</v>
      </c>
      <c r="H496" s="27">
        <v>83</v>
      </c>
      <c r="I496" s="2">
        <v>0</v>
      </c>
      <c r="J496" s="2">
        <v>0.7</v>
      </c>
      <c r="K496" s="27">
        <v>26.3</v>
      </c>
      <c r="L496" s="2">
        <v>0</v>
      </c>
      <c r="M496" s="27">
        <v>929.5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43865.298611111495</v>
      </c>
      <c r="C497" s="9">
        <f t="shared" si="22"/>
        <v>43865.30555555594</v>
      </c>
      <c r="D497" s="27">
        <v>3.9</v>
      </c>
      <c r="E497" s="27">
        <v>2.1</v>
      </c>
      <c r="F497" s="27">
        <v>5.3</v>
      </c>
      <c r="G497" s="2">
        <v>4.7</v>
      </c>
      <c r="H497" s="27">
        <v>83.3</v>
      </c>
      <c r="I497" s="2">
        <v>0</v>
      </c>
      <c r="J497" s="2">
        <v>0</v>
      </c>
      <c r="K497" s="27">
        <v>0</v>
      </c>
      <c r="L497" s="2">
        <v>0</v>
      </c>
      <c r="M497" s="27">
        <v>929.6</v>
      </c>
      <c r="N497" s="53">
        <v>45.66283584690008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43865.30555555594</v>
      </c>
      <c r="C498" s="9">
        <f t="shared" si="22"/>
        <v>43865.312500000386</v>
      </c>
      <c r="D498" s="27">
        <v>15.3</v>
      </c>
      <c r="E498" s="27">
        <v>1.8</v>
      </c>
      <c r="F498" s="27">
        <v>17</v>
      </c>
      <c r="G498" s="2">
        <v>4.7</v>
      </c>
      <c r="H498" s="27">
        <v>83.3</v>
      </c>
      <c r="I498" s="2">
        <v>0</v>
      </c>
      <c r="J498" s="2">
        <v>0</v>
      </c>
      <c r="K498" s="27">
        <v>0</v>
      </c>
      <c r="L498" s="2">
        <v>0</v>
      </c>
      <c r="M498" s="27">
        <v>929.7</v>
      </c>
      <c r="N498" s="53">
        <v>28.328502213738176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43865.312500000386</v>
      </c>
      <c r="C499" s="9">
        <f t="shared" si="22"/>
        <v>43865.319444444831</v>
      </c>
      <c r="D499" s="27">
        <v>33.1</v>
      </c>
      <c r="E499" s="27">
        <v>15.1</v>
      </c>
      <c r="F499" s="27">
        <v>33.5</v>
      </c>
      <c r="G499" s="2">
        <v>4.7</v>
      </c>
      <c r="H499" s="27">
        <v>83.6</v>
      </c>
      <c r="I499" s="2">
        <v>0.1</v>
      </c>
      <c r="J499" s="2">
        <v>1.1000000000000001</v>
      </c>
      <c r="K499" s="27">
        <v>24.9</v>
      </c>
      <c r="L499" s="2">
        <v>0.2</v>
      </c>
      <c r="M499" s="27">
        <v>929.9</v>
      </c>
      <c r="N499" s="53">
        <v>19.246744378809815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43865.319444444831</v>
      </c>
      <c r="C500" s="9">
        <f t="shared" si="22"/>
        <v>43865.326388889276</v>
      </c>
      <c r="D500" s="27">
        <v>47.6</v>
      </c>
      <c r="E500" s="27">
        <v>10.7</v>
      </c>
      <c r="F500" s="27">
        <v>48.4</v>
      </c>
      <c r="G500" s="2">
        <v>4.8</v>
      </c>
      <c r="H500" s="27">
        <v>83.3</v>
      </c>
      <c r="I500" s="2">
        <v>0.2</v>
      </c>
      <c r="J500" s="2">
        <v>2.1</v>
      </c>
      <c r="K500" s="27">
        <v>236</v>
      </c>
      <c r="L500" s="2">
        <v>9.1999999999999993</v>
      </c>
      <c r="M500" s="27">
        <v>930.3</v>
      </c>
      <c r="N500" s="53">
        <v>16.913184312776252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43865.326388889276</v>
      </c>
      <c r="C501" s="9">
        <f t="shared" si="22"/>
        <v>43865.333333333721</v>
      </c>
      <c r="D501" s="27">
        <v>62.6</v>
      </c>
      <c r="E501" s="27">
        <v>8.6</v>
      </c>
      <c r="F501" s="27">
        <v>63.7</v>
      </c>
      <c r="G501" s="2">
        <v>5.2</v>
      </c>
      <c r="H501" s="27">
        <v>81.599999999999994</v>
      </c>
      <c r="I501" s="2">
        <v>0</v>
      </c>
      <c r="J501" s="2">
        <v>0</v>
      </c>
      <c r="K501" s="27">
        <v>0</v>
      </c>
      <c r="L501" s="2">
        <v>0</v>
      </c>
      <c r="M501" s="27">
        <v>931</v>
      </c>
      <c r="N501" s="53">
        <v>15.444747334715762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43865.333333333721</v>
      </c>
      <c r="C502" s="9">
        <f t="shared" si="22"/>
        <v>43865.340277778167</v>
      </c>
      <c r="D502" s="27">
        <v>78.8</v>
      </c>
      <c r="E502" s="27">
        <v>15.9</v>
      </c>
      <c r="F502" s="27">
        <v>78.099999999999994</v>
      </c>
      <c r="G502" s="2">
        <v>5.6</v>
      </c>
      <c r="H502" s="27">
        <v>79.400000000000006</v>
      </c>
      <c r="I502" s="2">
        <v>0.1</v>
      </c>
      <c r="J502" s="2">
        <v>1.1000000000000001</v>
      </c>
      <c r="K502" s="27">
        <v>311.60000000000002</v>
      </c>
      <c r="L502" s="2">
        <v>14.7</v>
      </c>
      <c r="M502" s="27">
        <v>932</v>
      </c>
      <c r="N502" s="53">
        <v>12.257347296257773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43865.340277778167</v>
      </c>
      <c r="C503" s="9">
        <f t="shared" si="22"/>
        <v>43865.347222222612</v>
      </c>
      <c r="D503" s="27">
        <v>86.3</v>
      </c>
      <c r="E503" s="27">
        <v>5.2</v>
      </c>
      <c r="F503" s="27">
        <v>87.4</v>
      </c>
      <c r="G503" s="2">
        <v>6</v>
      </c>
      <c r="H503" s="27">
        <v>77.599999999999994</v>
      </c>
      <c r="I503" s="2">
        <v>0</v>
      </c>
      <c r="J503" s="2">
        <v>0</v>
      </c>
      <c r="K503" s="27">
        <v>0</v>
      </c>
      <c r="L503" s="2">
        <v>0</v>
      </c>
      <c r="M503" s="27">
        <v>933.4</v>
      </c>
      <c r="N503" s="53">
        <v>10.131924396983994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43865.347222222612</v>
      </c>
      <c r="C504" s="9">
        <f t="shared" si="22"/>
        <v>43865.354166667057</v>
      </c>
      <c r="D504" s="27">
        <v>107</v>
      </c>
      <c r="E504" s="27">
        <v>7.9</v>
      </c>
      <c r="F504" s="27">
        <v>107.5</v>
      </c>
      <c r="G504" s="2">
        <v>6.4</v>
      </c>
      <c r="H504" s="27">
        <v>75.8</v>
      </c>
      <c r="I504" s="2">
        <v>0</v>
      </c>
      <c r="J504" s="2">
        <v>0</v>
      </c>
      <c r="K504" s="27">
        <v>0</v>
      </c>
      <c r="L504" s="2">
        <v>0</v>
      </c>
      <c r="M504" s="27">
        <v>935</v>
      </c>
      <c r="N504" s="53">
        <v>9.8744824729752381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43865.354166667057</v>
      </c>
      <c r="C505" s="9">
        <f t="shared" si="22"/>
        <v>43865.361111111502</v>
      </c>
      <c r="D505" s="27">
        <v>147.5</v>
      </c>
      <c r="E505" s="27">
        <v>23.4</v>
      </c>
      <c r="F505" s="27">
        <v>143.80000000000001</v>
      </c>
      <c r="G505" s="2">
        <v>7</v>
      </c>
      <c r="H505" s="27">
        <v>74.900000000000006</v>
      </c>
      <c r="I505" s="2">
        <v>0.1</v>
      </c>
      <c r="J505" s="2">
        <v>0.7</v>
      </c>
      <c r="K505" s="27">
        <v>332.4</v>
      </c>
      <c r="L505" s="2">
        <v>0</v>
      </c>
      <c r="M505" s="27">
        <v>936.8</v>
      </c>
      <c r="N505" s="53">
        <v>10.310898528837985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43865.361111111502</v>
      </c>
      <c r="C506" s="9">
        <f t="shared" si="22"/>
        <v>43865.368055555948</v>
      </c>
      <c r="D506" s="27">
        <v>151.30000000000001</v>
      </c>
      <c r="E506" s="27">
        <v>21.6</v>
      </c>
      <c r="F506" s="27">
        <v>148.19999999999999</v>
      </c>
      <c r="G506" s="2">
        <v>7.6</v>
      </c>
      <c r="H506" s="27">
        <v>71.8</v>
      </c>
      <c r="I506" s="2">
        <v>0</v>
      </c>
      <c r="J506" s="2">
        <v>1.1000000000000001</v>
      </c>
      <c r="K506" s="27">
        <v>332.3</v>
      </c>
      <c r="L506" s="2">
        <v>0</v>
      </c>
      <c r="M506" s="27">
        <v>938.7</v>
      </c>
      <c r="N506" s="53">
        <v>11.642187085244142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43865.368055555948</v>
      </c>
      <c r="C507" s="9">
        <f t="shared" si="22"/>
        <v>43865.375000000393</v>
      </c>
      <c r="D507" s="27">
        <v>148.1</v>
      </c>
      <c r="E507" s="27">
        <v>4.7</v>
      </c>
      <c r="F507" s="27">
        <v>150.1</v>
      </c>
      <c r="G507" s="2">
        <v>8.1</v>
      </c>
      <c r="H507" s="27">
        <v>70.3</v>
      </c>
      <c r="I507" s="2">
        <v>0</v>
      </c>
      <c r="J507" s="2">
        <v>0</v>
      </c>
      <c r="K507" s="27">
        <v>0</v>
      </c>
      <c r="L507" s="2">
        <v>0</v>
      </c>
      <c r="M507" s="27">
        <v>940.7</v>
      </c>
      <c r="N507" s="53">
        <v>10.598364688142341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43865.375000000393</v>
      </c>
      <c r="C508" s="9">
        <f t="shared" si="22"/>
        <v>43865.381944444838</v>
      </c>
      <c r="D508" s="27">
        <v>146.80000000000001</v>
      </c>
      <c r="E508" s="27">
        <v>2.7</v>
      </c>
      <c r="F508" s="27">
        <v>148.9</v>
      </c>
      <c r="G508" s="2">
        <v>8.5</v>
      </c>
      <c r="H508" s="27">
        <v>70.400000000000006</v>
      </c>
      <c r="I508" s="2">
        <v>0</v>
      </c>
      <c r="J508" s="2">
        <v>0</v>
      </c>
      <c r="K508" s="27">
        <v>0</v>
      </c>
      <c r="L508" s="2">
        <v>0</v>
      </c>
      <c r="M508" s="27">
        <v>942.7</v>
      </c>
      <c r="N508" s="53">
        <v>8.439084410190123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43865.381944444838</v>
      </c>
      <c r="C509" s="9">
        <f t="shared" si="22"/>
        <v>43865.388888889283</v>
      </c>
      <c r="D509" s="27">
        <v>127.3</v>
      </c>
      <c r="E509" s="27">
        <v>2.1</v>
      </c>
      <c r="F509" s="27">
        <v>129.30000000000001</v>
      </c>
      <c r="G509" s="2">
        <v>8.9</v>
      </c>
      <c r="H509" s="27">
        <v>69.7</v>
      </c>
      <c r="I509" s="2">
        <v>0</v>
      </c>
      <c r="J509" s="2">
        <v>0</v>
      </c>
      <c r="K509" s="27">
        <v>0</v>
      </c>
      <c r="L509" s="2">
        <v>0</v>
      </c>
      <c r="M509" s="27">
        <v>944.9</v>
      </c>
      <c r="N509" s="53">
        <v>7.2051101153899904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43865.388888889283</v>
      </c>
      <c r="C510" s="9">
        <f t="shared" si="22"/>
        <v>43865.395833333729</v>
      </c>
      <c r="D510" s="27">
        <v>125.3</v>
      </c>
      <c r="E510" s="27">
        <v>0.7</v>
      </c>
      <c r="F510" s="27">
        <v>127.8</v>
      </c>
      <c r="G510" s="2">
        <v>9</v>
      </c>
      <c r="H510" s="27">
        <v>70.8</v>
      </c>
      <c r="I510" s="2">
        <v>0</v>
      </c>
      <c r="J510" s="2">
        <v>0.7</v>
      </c>
      <c r="K510" s="27">
        <v>332.4</v>
      </c>
      <c r="L510" s="2">
        <v>0</v>
      </c>
      <c r="M510" s="27">
        <v>946.6</v>
      </c>
      <c r="N510" s="53">
        <v>6.7012070576105538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43865.395833333729</v>
      </c>
      <c r="C511" s="9">
        <f t="shared" si="22"/>
        <v>43865.402777778174</v>
      </c>
      <c r="D511" s="27">
        <v>146.80000000000001</v>
      </c>
      <c r="E511" s="27">
        <v>0.8</v>
      </c>
      <c r="F511" s="27">
        <v>149.1</v>
      </c>
      <c r="G511" s="2">
        <v>9</v>
      </c>
      <c r="H511" s="27">
        <v>68.5</v>
      </c>
      <c r="I511" s="2">
        <v>0</v>
      </c>
      <c r="J511" s="2">
        <v>0</v>
      </c>
      <c r="K511" s="27">
        <v>0</v>
      </c>
      <c r="L511" s="2">
        <v>0</v>
      </c>
      <c r="M511" s="27">
        <v>948.1</v>
      </c>
      <c r="N511" s="53">
        <v>6.0234895542862779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43865.402777778174</v>
      </c>
      <c r="C512" s="9">
        <f t="shared" si="22"/>
        <v>43865.409722222619</v>
      </c>
      <c r="D512" s="27">
        <v>191.5</v>
      </c>
      <c r="E512" s="27">
        <v>3.1</v>
      </c>
      <c r="F512" s="27">
        <v>192.8</v>
      </c>
      <c r="G512" s="2">
        <v>9.3000000000000007</v>
      </c>
      <c r="H512" s="27">
        <v>68.099999999999994</v>
      </c>
      <c r="I512" s="2">
        <v>0</v>
      </c>
      <c r="J512" s="2">
        <v>1.1000000000000001</v>
      </c>
      <c r="K512" s="27">
        <v>334.8</v>
      </c>
      <c r="L512" s="2">
        <v>0.1</v>
      </c>
      <c r="M512" s="27">
        <v>949.5</v>
      </c>
      <c r="N512" s="53">
        <v>5.9082310371915057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43865.409722222619</v>
      </c>
      <c r="C513" s="9">
        <f t="shared" si="22"/>
        <v>43865.416666667064</v>
      </c>
      <c r="D513" s="27">
        <v>293.89999999999998</v>
      </c>
      <c r="E513" s="27">
        <v>54.8</v>
      </c>
      <c r="F513" s="27">
        <v>267.7</v>
      </c>
      <c r="G513" s="2">
        <v>9.8000000000000007</v>
      </c>
      <c r="H513" s="27">
        <v>64.599999999999994</v>
      </c>
      <c r="I513" s="2">
        <v>0.3</v>
      </c>
      <c r="J513" s="2">
        <v>1.4</v>
      </c>
      <c r="K513" s="27">
        <v>128.5</v>
      </c>
      <c r="L513" s="2">
        <v>4.7</v>
      </c>
      <c r="M513" s="27">
        <v>951.1</v>
      </c>
      <c r="N513" s="53">
        <v>0.70777669472695948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43865.416666667064</v>
      </c>
      <c r="C514" s="9">
        <f t="shared" si="22"/>
        <v>43865.42361111151</v>
      </c>
      <c r="D514" s="27">
        <v>401</v>
      </c>
      <c r="E514" s="27">
        <v>139</v>
      </c>
      <c r="F514" s="27">
        <v>327.7</v>
      </c>
      <c r="G514" s="2">
        <v>10.6</v>
      </c>
      <c r="H514" s="27">
        <v>62.6</v>
      </c>
      <c r="I514" s="2">
        <v>0.7</v>
      </c>
      <c r="J514" s="2">
        <v>2.6</v>
      </c>
      <c r="K514" s="27">
        <v>78.099999999999994</v>
      </c>
      <c r="L514" s="2">
        <v>19.100000000000001</v>
      </c>
      <c r="M514" s="27">
        <v>953.7</v>
      </c>
      <c r="N514" s="53">
        <v>-6.2702655568554064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43865.42361111151</v>
      </c>
      <c r="C515" s="9">
        <f t="shared" si="22"/>
        <v>43865.430555555955</v>
      </c>
      <c r="D515" s="27">
        <v>361.2</v>
      </c>
      <c r="E515" s="27">
        <v>106</v>
      </c>
      <c r="F515" s="27">
        <v>304.60000000000002</v>
      </c>
      <c r="G515" s="2">
        <v>11.2</v>
      </c>
      <c r="H515" s="27">
        <v>62.3</v>
      </c>
      <c r="I515" s="2">
        <v>1.3</v>
      </c>
      <c r="J515" s="2">
        <v>3.6</v>
      </c>
      <c r="K515" s="27">
        <v>97.3</v>
      </c>
      <c r="L515" s="2">
        <v>31.8</v>
      </c>
      <c r="M515" s="27">
        <v>956.9</v>
      </c>
      <c r="N515" s="53">
        <v>-2.1096158271463281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43865.430555555955</v>
      </c>
      <c r="C516" s="9">
        <f t="shared" si="22"/>
        <v>43865.4375000004</v>
      </c>
      <c r="D516" s="27">
        <v>347.3</v>
      </c>
      <c r="E516" s="27">
        <v>102.3</v>
      </c>
      <c r="F516" s="27">
        <v>290.39999999999998</v>
      </c>
      <c r="G516" s="2">
        <v>11.2</v>
      </c>
      <c r="H516" s="27">
        <v>62.7</v>
      </c>
      <c r="I516" s="2">
        <v>1.4</v>
      </c>
      <c r="J516" s="2">
        <v>3.1</v>
      </c>
      <c r="K516" s="27">
        <v>97</v>
      </c>
      <c r="L516" s="2">
        <v>21.8</v>
      </c>
      <c r="M516" s="27">
        <v>959.5</v>
      </c>
      <c r="N516" s="53">
        <v>-2.8329963806576899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43865.4375000004</v>
      </c>
      <c r="C517" s="9">
        <f t="shared" si="22"/>
        <v>43865.444444444845</v>
      </c>
      <c r="D517" s="27">
        <v>380.2</v>
      </c>
      <c r="E517" s="27">
        <v>117.4</v>
      </c>
      <c r="F517" s="27">
        <v>312.89999999999998</v>
      </c>
      <c r="G517" s="2">
        <v>11.2</v>
      </c>
      <c r="H517" s="27">
        <v>63</v>
      </c>
      <c r="I517" s="2">
        <v>1.9</v>
      </c>
      <c r="J517" s="2">
        <v>3.4</v>
      </c>
      <c r="K517" s="27">
        <v>104.6</v>
      </c>
      <c r="L517" s="2">
        <v>8.3000000000000007</v>
      </c>
      <c r="M517" s="27">
        <v>961.5</v>
      </c>
      <c r="N517" s="53">
        <v>-3.3019842071209098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43865.444444444845</v>
      </c>
      <c r="C518" s="9">
        <f t="shared" si="22"/>
        <v>43865.451388889291</v>
      </c>
      <c r="D518" s="27">
        <v>298.2</v>
      </c>
      <c r="E518" s="27">
        <v>25.8</v>
      </c>
      <c r="F518" s="27">
        <v>285.3</v>
      </c>
      <c r="G518" s="2">
        <v>11.3</v>
      </c>
      <c r="H518" s="27">
        <v>64.3</v>
      </c>
      <c r="I518" s="2">
        <v>1.5</v>
      </c>
      <c r="J518" s="2">
        <v>2.6</v>
      </c>
      <c r="K518" s="27">
        <v>104.8</v>
      </c>
      <c r="L518" s="2">
        <v>3.6</v>
      </c>
      <c r="M518" s="27">
        <v>963.1</v>
      </c>
      <c r="N518" s="53">
        <v>3.269941944316102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43865.451388889291</v>
      </c>
      <c r="C519" s="9">
        <f t="shared" si="22"/>
        <v>43865.458333333736</v>
      </c>
      <c r="D519" s="27">
        <v>240.5</v>
      </c>
      <c r="E519" s="27">
        <v>15</v>
      </c>
      <c r="F519" s="27">
        <v>233.8</v>
      </c>
      <c r="G519" s="2">
        <v>11.4</v>
      </c>
      <c r="H519" s="27">
        <v>64</v>
      </c>
      <c r="I519" s="2">
        <v>1.2</v>
      </c>
      <c r="J519" s="2">
        <v>2.6</v>
      </c>
      <c r="K519" s="27">
        <v>99.3</v>
      </c>
      <c r="L519" s="2">
        <v>6.2</v>
      </c>
      <c r="M519" s="27">
        <v>964</v>
      </c>
      <c r="N519" s="53">
        <v>3.5700829220993935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43865.458333333736</v>
      </c>
      <c r="C520" s="9">
        <f t="shared" si="22"/>
        <v>43865.465277778181</v>
      </c>
      <c r="D520" s="27">
        <v>284.8</v>
      </c>
      <c r="E520" s="27">
        <v>35.1</v>
      </c>
      <c r="F520" s="27">
        <v>264.8</v>
      </c>
      <c r="G520" s="2">
        <v>11.4</v>
      </c>
      <c r="H520" s="27">
        <v>64.3</v>
      </c>
      <c r="I520" s="2">
        <v>1.8</v>
      </c>
      <c r="J520" s="2">
        <v>2.9</v>
      </c>
      <c r="K520" s="27">
        <v>119.6</v>
      </c>
      <c r="L520" s="2">
        <v>21.5</v>
      </c>
      <c r="M520" s="27">
        <v>964.4</v>
      </c>
      <c r="N520" s="53">
        <v>1.6766108932029198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43865.465277778181</v>
      </c>
      <c r="C521" s="9">
        <f t="shared" si="22"/>
        <v>43865.472222222626</v>
      </c>
      <c r="D521" s="27">
        <v>329.3</v>
      </c>
      <c r="E521" s="27">
        <v>28.8</v>
      </c>
      <c r="F521" s="27">
        <v>313.2</v>
      </c>
      <c r="G521" s="2">
        <v>11.5</v>
      </c>
      <c r="H521" s="27">
        <v>64.099999999999994</v>
      </c>
      <c r="I521" s="2">
        <v>1.9</v>
      </c>
      <c r="J521" s="2">
        <v>3.1</v>
      </c>
      <c r="K521" s="27">
        <v>128.19999999999999</v>
      </c>
      <c r="L521" s="2">
        <v>11.4</v>
      </c>
      <c r="M521" s="27">
        <v>964.9</v>
      </c>
      <c r="N521" s="53">
        <v>2.3698233602298018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43865.472222222626</v>
      </c>
      <c r="C522" s="9">
        <f t="shared" si="22"/>
        <v>43865.479166667072</v>
      </c>
      <c r="D522" s="27">
        <v>400.2</v>
      </c>
      <c r="E522" s="27">
        <v>66.8</v>
      </c>
      <c r="F522" s="27">
        <v>359</v>
      </c>
      <c r="G522" s="2">
        <v>11.8</v>
      </c>
      <c r="H522" s="27">
        <v>62.9</v>
      </c>
      <c r="I522" s="2">
        <v>1.4</v>
      </c>
      <c r="J522" s="2">
        <v>2.6</v>
      </c>
      <c r="K522" s="27">
        <v>98.2</v>
      </c>
      <c r="L522" s="2">
        <v>21.4</v>
      </c>
      <c r="M522" s="27">
        <v>965.9</v>
      </c>
      <c r="N522" s="53">
        <v>0.18365865471990617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43865.479166667072</v>
      </c>
      <c r="C523" s="9">
        <f t="shared" si="22"/>
        <v>43865.486111111517</v>
      </c>
      <c r="D523" s="27">
        <v>271.60000000000002</v>
      </c>
      <c r="E523" s="27">
        <v>9.1</v>
      </c>
      <c r="F523" s="27">
        <v>269</v>
      </c>
      <c r="G523" s="2">
        <v>11.8</v>
      </c>
      <c r="H523" s="27">
        <v>62.8</v>
      </c>
      <c r="I523" s="2">
        <v>1.1000000000000001</v>
      </c>
      <c r="J523" s="2">
        <v>2.9</v>
      </c>
      <c r="K523" s="27">
        <v>119.6</v>
      </c>
      <c r="L523" s="2">
        <v>6.9</v>
      </c>
      <c r="M523" s="27">
        <v>966.9</v>
      </c>
      <c r="N523" s="53">
        <v>4.9487004549184457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43865.486111111517</v>
      </c>
      <c r="C524" s="9">
        <f t="shared" si="22"/>
        <v>43865.493055555962</v>
      </c>
      <c r="D524" s="27">
        <v>235.7</v>
      </c>
      <c r="E524" s="27">
        <v>2</v>
      </c>
      <c r="F524" s="27">
        <v>237.1</v>
      </c>
      <c r="G524" s="2">
        <v>11.9</v>
      </c>
      <c r="H524" s="27">
        <v>62.5</v>
      </c>
      <c r="I524" s="2">
        <v>0.5</v>
      </c>
      <c r="J524" s="2">
        <v>1.9</v>
      </c>
      <c r="K524" s="27">
        <v>124.5</v>
      </c>
      <c r="L524" s="2">
        <v>0.4</v>
      </c>
      <c r="M524" s="27">
        <v>967.5</v>
      </c>
      <c r="N524" s="53">
        <v>4.2128586956740799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43865.493055555962</v>
      </c>
      <c r="C525" s="9">
        <f t="shared" si="22"/>
        <v>43865.500000000407</v>
      </c>
      <c r="D525" s="27">
        <v>195.2</v>
      </c>
      <c r="E525" s="27">
        <v>0.6</v>
      </c>
      <c r="F525" s="27">
        <v>198.1</v>
      </c>
      <c r="G525" s="2">
        <v>11.8</v>
      </c>
      <c r="H525" s="27">
        <v>63.1</v>
      </c>
      <c r="I525" s="2">
        <v>1.3</v>
      </c>
      <c r="J525" s="2">
        <v>2.9</v>
      </c>
      <c r="K525" s="27">
        <v>162.1</v>
      </c>
      <c r="L525" s="2">
        <v>21.2</v>
      </c>
      <c r="M525" s="27">
        <v>968</v>
      </c>
      <c r="N525" s="53">
        <v>5.1488572719322923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43865.500000000407</v>
      </c>
      <c r="C526" s="9">
        <f t="shared" si="22"/>
        <v>43865.506944444853</v>
      </c>
      <c r="D526" s="27">
        <v>145.1</v>
      </c>
      <c r="E526" s="27">
        <v>0</v>
      </c>
      <c r="F526" s="27">
        <v>147.6</v>
      </c>
      <c r="G526" s="2">
        <v>11.6</v>
      </c>
      <c r="H526" s="27">
        <v>63.4</v>
      </c>
      <c r="I526" s="2">
        <v>0.4</v>
      </c>
      <c r="J526" s="2">
        <v>1.9</v>
      </c>
      <c r="K526" s="27">
        <v>175.4</v>
      </c>
      <c r="L526" s="2">
        <v>0</v>
      </c>
      <c r="M526" s="27">
        <v>967.8</v>
      </c>
      <c r="N526" s="53">
        <v>3.9009395983905808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43865.506944444853</v>
      </c>
      <c r="C527" s="9">
        <f t="shared" si="22"/>
        <v>43865.513888889298</v>
      </c>
      <c r="D527" s="27">
        <v>149.4</v>
      </c>
      <c r="E527" s="27">
        <v>0</v>
      </c>
      <c r="F527" s="27">
        <v>151.80000000000001</v>
      </c>
      <c r="G527" s="2">
        <v>11.8</v>
      </c>
      <c r="H527" s="27">
        <v>63</v>
      </c>
      <c r="I527" s="2">
        <v>1.2</v>
      </c>
      <c r="J527" s="2">
        <v>2.6</v>
      </c>
      <c r="K527" s="27">
        <v>177.3</v>
      </c>
      <c r="L527" s="2">
        <v>1.4</v>
      </c>
      <c r="M527" s="27">
        <v>967.4</v>
      </c>
      <c r="N527" s="53">
        <v>3.7342196551265534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43865.513888889298</v>
      </c>
      <c r="C528" s="9">
        <f t="shared" si="22"/>
        <v>43865.520833333743</v>
      </c>
      <c r="D528" s="27">
        <v>159.80000000000001</v>
      </c>
      <c r="E528" s="27">
        <v>1.9</v>
      </c>
      <c r="F528" s="27">
        <v>160.6</v>
      </c>
      <c r="G528" s="2">
        <v>11.6</v>
      </c>
      <c r="H528" s="27">
        <v>64.900000000000006</v>
      </c>
      <c r="I528" s="2">
        <v>1.7</v>
      </c>
      <c r="J528" s="2">
        <v>3.1</v>
      </c>
      <c r="K528" s="27">
        <v>204.8</v>
      </c>
      <c r="L528" s="2">
        <v>27.1</v>
      </c>
      <c r="M528" s="27">
        <v>966.6</v>
      </c>
      <c r="N528" s="53">
        <v>3.1441295474233986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43865.520833333743</v>
      </c>
      <c r="C529" s="9">
        <f t="shared" si="22"/>
        <v>43865.527777778188</v>
      </c>
      <c r="D529" s="27">
        <v>228.9</v>
      </c>
      <c r="E529" s="27">
        <v>1.4</v>
      </c>
      <c r="F529" s="27">
        <v>230.3</v>
      </c>
      <c r="G529" s="2">
        <v>11.6</v>
      </c>
      <c r="H529" s="27">
        <v>65</v>
      </c>
      <c r="I529" s="2">
        <v>2.4</v>
      </c>
      <c r="J529" s="2">
        <v>4.0999999999999996</v>
      </c>
      <c r="K529" s="27">
        <v>291.7</v>
      </c>
      <c r="L529" s="2">
        <v>27.4</v>
      </c>
      <c r="M529" s="27">
        <v>965.5</v>
      </c>
      <c r="N529" s="53">
        <v>3.5813104502513102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43865.527777778188</v>
      </c>
      <c r="C530" s="9">
        <f t="shared" si="22"/>
        <v>43865.534722222634</v>
      </c>
      <c r="D530" s="27">
        <v>253.8</v>
      </c>
      <c r="E530" s="27">
        <v>0.8</v>
      </c>
      <c r="F530" s="27">
        <v>256.2</v>
      </c>
      <c r="G530" s="2">
        <v>11.8</v>
      </c>
      <c r="H530" s="27">
        <v>61.8</v>
      </c>
      <c r="I530" s="2">
        <v>2.2999999999999998</v>
      </c>
      <c r="J530" s="2">
        <v>4.5999999999999996</v>
      </c>
      <c r="K530" s="27">
        <v>302.39999999999998</v>
      </c>
      <c r="L530" s="2">
        <v>46.8</v>
      </c>
      <c r="M530" s="27">
        <v>964.7</v>
      </c>
      <c r="N530" s="53">
        <v>4.5553071669846306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43865.534722222634</v>
      </c>
      <c r="C531" s="9">
        <f t="shared" si="22"/>
        <v>43865.541666667079</v>
      </c>
      <c r="D531" s="27">
        <v>290.2</v>
      </c>
      <c r="E531" s="27">
        <v>9.9</v>
      </c>
      <c r="F531" s="27">
        <v>286.60000000000002</v>
      </c>
      <c r="G531" s="2">
        <v>12.1</v>
      </c>
      <c r="H531" s="27">
        <v>59</v>
      </c>
      <c r="I531" s="2">
        <v>3.4</v>
      </c>
      <c r="J531" s="2">
        <v>5.4</v>
      </c>
      <c r="K531" s="27">
        <v>328.3</v>
      </c>
      <c r="L531" s="2">
        <v>21.3</v>
      </c>
      <c r="M531" s="27">
        <v>964.5</v>
      </c>
      <c r="N531" s="53">
        <v>4.2294916867466883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43865.541666667079</v>
      </c>
      <c r="C532" s="9">
        <f t="shared" si="22"/>
        <v>43865.548611111524</v>
      </c>
      <c r="D532" s="27">
        <v>381.3</v>
      </c>
      <c r="E532" s="27">
        <v>53</v>
      </c>
      <c r="F532" s="27">
        <v>348.2</v>
      </c>
      <c r="G532" s="2">
        <v>12.5</v>
      </c>
      <c r="H532" s="27">
        <v>58</v>
      </c>
      <c r="I532" s="2">
        <v>3.2</v>
      </c>
      <c r="J532" s="2">
        <v>5.4</v>
      </c>
      <c r="K532" s="27">
        <v>322.89999999999998</v>
      </c>
      <c r="L532" s="2">
        <v>57.8</v>
      </c>
      <c r="M532" s="27">
        <v>964.6</v>
      </c>
      <c r="N532" s="53">
        <v>0.38754757488214864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43865.548611111524</v>
      </c>
      <c r="C533" s="9">
        <f t="shared" si="22"/>
        <v>43865.555555555969</v>
      </c>
      <c r="D533" s="27">
        <v>387.5</v>
      </c>
      <c r="E533" s="27">
        <v>54.6</v>
      </c>
      <c r="F533" s="27">
        <v>353.8</v>
      </c>
      <c r="G533" s="2">
        <v>12.8</v>
      </c>
      <c r="H533" s="27">
        <v>54.4</v>
      </c>
      <c r="I533" s="2">
        <v>2.1</v>
      </c>
      <c r="J533" s="2">
        <v>5.0999999999999996</v>
      </c>
      <c r="K533" s="27">
        <v>307.60000000000002</v>
      </c>
      <c r="L533" s="2">
        <v>26.2</v>
      </c>
      <c r="M533" s="27">
        <v>965.4</v>
      </c>
      <c r="N533" s="53">
        <v>0.41135563646790274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43865.555555555969</v>
      </c>
      <c r="C534" s="9">
        <f t="shared" si="22"/>
        <v>43865.562500000415</v>
      </c>
      <c r="D534" s="27">
        <v>422.9</v>
      </c>
      <c r="E534" s="27">
        <v>91.8</v>
      </c>
      <c r="F534" s="27">
        <v>364.3</v>
      </c>
      <c r="G534" s="2">
        <v>12.9</v>
      </c>
      <c r="H534" s="27">
        <v>54.8</v>
      </c>
      <c r="I534" s="2">
        <v>1.5</v>
      </c>
      <c r="J534" s="2">
        <v>3.1</v>
      </c>
      <c r="K534" s="27">
        <v>279.89999999999998</v>
      </c>
      <c r="L534" s="2">
        <v>1.4</v>
      </c>
      <c r="M534" s="27">
        <v>966.6</v>
      </c>
      <c r="N534" s="53">
        <v>-3.764838241847869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43865.562500000415</v>
      </c>
      <c r="C535" s="9">
        <f t="shared" ref="C535:C598" si="25">IF(B535="","",B535+TIMEVALUE("0:10"))</f>
        <v>43865.56944444486</v>
      </c>
      <c r="D535" s="27">
        <v>340.5</v>
      </c>
      <c r="E535" s="27">
        <v>57.8</v>
      </c>
      <c r="F535" s="27">
        <v>306.10000000000002</v>
      </c>
      <c r="G535" s="2">
        <v>12.9</v>
      </c>
      <c r="H535" s="27">
        <v>56.2</v>
      </c>
      <c r="I535" s="2">
        <v>1.4</v>
      </c>
      <c r="J535" s="2">
        <v>3.1</v>
      </c>
      <c r="K535" s="27">
        <v>346.6</v>
      </c>
      <c r="L535" s="2">
        <v>21.4</v>
      </c>
      <c r="M535" s="27">
        <v>967.5</v>
      </c>
      <c r="N535" s="53">
        <v>0.75467100139225352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43865.56944444486</v>
      </c>
      <c r="C536" s="9">
        <f t="shared" si="25"/>
        <v>43865.576388889305</v>
      </c>
      <c r="D536" s="27">
        <v>229.9</v>
      </c>
      <c r="E536" s="27">
        <v>7.1</v>
      </c>
      <c r="F536" s="27">
        <v>229</v>
      </c>
      <c r="G536" s="2">
        <v>13</v>
      </c>
      <c r="H536" s="27">
        <v>56.2</v>
      </c>
      <c r="I536" s="2">
        <v>1</v>
      </c>
      <c r="J536" s="2">
        <v>2.6</v>
      </c>
      <c r="K536" s="27">
        <v>342.3</v>
      </c>
      <c r="L536" s="2">
        <v>6.1</v>
      </c>
      <c r="M536" s="27">
        <v>968.4</v>
      </c>
      <c r="N536" s="53">
        <v>5.5782382750762673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43865.576388889305</v>
      </c>
      <c r="C537" s="9">
        <f t="shared" si="25"/>
        <v>43865.58333333375</v>
      </c>
      <c r="D537" s="27">
        <v>177</v>
      </c>
      <c r="E537" s="27">
        <v>0</v>
      </c>
      <c r="F537" s="27">
        <v>180</v>
      </c>
      <c r="G537" s="2">
        <v>12.7</v>
      </c>
      <c r="H537" s="27">
        <v>55.5</v>
      </c>
      <c r="I537" s="2">
        <v>1.3</v>
      </c>
      <c r="J537" s="2">
        <v>2.4</v>
      </c>
      <c r="K537" s="27">
        <v>238</v>
      </c>
      <c r="L537" s="2">
        <v>55.1</v>
      </c>
      <c r="M537" s="27">
        <v>968.7</v>
      </c>
      <c r="N537" s="53">
        <v>5.1868066572847713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43865.58333333375</v>
      </c>
      <c r="C538" s="9">
        <f t="shared" si="25"/>
        <v>43865.590277778196</v>
      </c>
      <c r="D538" s="27">
        <v>159.30000000000001</v>
      </c>
      <c r="E538" s="27">
        <v>0</v>
      </c>
      <c r="F538" s="27">
        <v>162</v>
      </c>
      <c r="G538" s="2">
        <v>12.6</v>
      </c>
      <c r="H538" s="27">
        <v>55.2</v>
      </c>
      <c r="I538" s="2">
        <v>1.5</v>
      </c>
      <c r="J538" s="2">
        <v>3.1</v>
      </c>
      <c r="K538" s="27">
        <v>248.5</v>
      </c>
      <c r="L538" s="2">
        <v>8.9</v>
      </c>
      <c r="M538" s="27">
        <v>968.2</v>
      </c>
      <c r="N538" s="53">
        <v>4.7875244334511962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43865.590277778196</v>
      </c>
      <c r="C539" s="9">
        <f t="shared" si="25"/>
        <v>43865.597222222641</v>
      </c>
      <c r="D539" s="27">
        <v>158.69999999999999</v>
      </c>
      <c r="E539" s="27">
        <v>0</v>
      </c>
      <c r="F539" s="27">
        <v>161.19999999999999</v>
      </c>
      <c r="G539" s="2">
        <v>12.4</v>
      </c>
      <c r="H539" s="27">
        <v>55.1</v>
      </c>
      <c r="I539" s="2">
        <v>3.1</v>
      </c>
      <c r="J539" s="2">
        <v>5.4</v>
      </c>
      <c r="K539" s="27">
        <v>264.3</v>
      </c>
      <c r="L539" s="2">
        <v>15.1</v>
      </c>
      <c r="M539" s="27">
        <v>967.3</v>
      </c>
      <c r="N539" s="53">
        <v>4.560599097749467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43865.597222222641</v>
      </c>
      <c r="C540" s="9">
        <f t="shared" si="25"/>
        <v>43865.604166667086</v>
      </c>
      <c r="D540" s="27">
        <v>170.4</v>
      </c>
      <c r="E540" s="27">
        <v>0.5</v>
      </c>
      <c r="F540" s="27">
        <v>172.5</v>
      </c>
      <c r="G540" s="2">
        <v>12.1</v>
      </c>
      <c r="H540" s="27">
        <v>56.7</v>
      </c>
      <c r="I540" s="2">
        <v>3.1</v>
      </c>
      <c r="J540" s="2">
        <v>4.9000000000000004</v>
      </c>
      <c r="K540" s="27">
        <v>262.89999999999998</v>
      </c>
      <c r="L540" s="2">
        <v>16.5</v>
      </c>
      <c r="M540" s="27">
        <v>966</v>
      </c>
      <c r="N540" s="53">
        <v>4.454472377967452</v>
      </c>
      <c r="O540" s="27">
        <v>0</v>
      </c>
    </row>
    <row r="541" spans="1:15" x14ac:dyDescent="0.2">
      <c r="A541" s="7">
        <f t="shared" si="24"/>
        <v>35.104166667086247</v>
      </c>
      <c r="B541" s="8">
        <f t="shared" si="26"/>
        <v>43865.604166667086</v>
      </c>
      <c r="C541" s="9">
        <f t="shared" si="25"/>
        <v>43865.611111111531</v>
      </c>
      <c r="D541" s="27">
        <v>148.30000000000001</v>
      </c>
      <c r="E541" s="27">
        <v>0.8</v>
      </c>
      <c r="F541" s="27">
        <v>150.19999999999999</v>
      </c>
      <c r="G541" s="2">
        <v>12</v>
      </c>
      <c r="H541" s="27">
        <v>57.6</v>
      </c>
      <c r="I541" s="2">
        <v>2.8</v>
      </c>
      <c r="J541" s="2">
        <v>5.4</v>
      </c>
      <c r="K541" s="27">
        <v>262.10000000000002</v>
      </c>
      <c r="L541" s="2">
        <v>21.6</v>
      </c>
      <c r="M541" s="27">
        <v>964.9</v>
      </c>
      <c r="N541" s="53">
        <v>4.5065167796013421</v>
      </c>
      <c r="O541" s="27">
        <v>0</v>
      </c>
    </row>
    <row r="542" spans="1:15" x14ac:dyDescent="0.2">
      <c r="A542" s="7">
        <f t="shared" si="24"/>
        <v>35.1111111115315</v>
      </c>
      <c r="B542" s="8">
        <f t="shared" si="26"/>
        <v>43865.611111111531</v>
      </c>
      <c r="C542" s="9">
        <f t="shared" si="25"/>
        <v>43865.618055555977</v>
      </c>
      <c r="D542" s="27">
        <v>108.6</v>
      </c>
      <c r="E542" s="27">
        <v>0</v>
      </c>
      <c r="F542" s="27">
        <v>111</v>
      </c>
      <c r="G542" s="2">
        <v>11.8</v>
      </c>
      <c r="H542" s="27">
        <v>58.7</v>
      </c>
      <c r="I542" s="2">
        <v>2.8</v>
      </c>
      <c r="J542" s="2">
        <v>4.9000000000000004</v>
      </c>
      <c r="K542" s="27">
        <v>250.4</v>
      </c>
      <c r="L542" s="2">
        <v>18.2</v>
      </c>
      <c r="M542" s="27">
        <v>964</v>
      </c>
      <c r="N542" s="53">
        <v>4.8690571936250411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43865.618055555977</v>
      </c>
      <c r="C543" s="9">
        <f t="shared" si="25"/>
        <v>43865.625000000422</v>
      </c>
      <c r="D543" s="27">
        <v>65.099999999999994</v>
      </c>
      <c r="E543" s="27">
        <v>0</v>
      </c>
      <c r="F543" s="27">
        <v>67.5</v>
      </c>
      <c r="G543" s="2">
        <v>11.8</v>
      </c>
      <c r="H543" s="27">
        <v>59.7</v>
      </c>
      <c r="I543" s="2">
        <v>2.7</v>
      </c>
      <c r="J543" s="2">
        <v>4.9000000000000004</v>
      </c>
      <c r="K543" s="27">
        <v>240.9</v>
      </c>
      <c r="L543" s="2">
        <v>24</v>
      </c>
      <c r="M543" s="27">
        <v>963</v>
      </c>
      <c r="N543" s="53">
        <v>5.0850100543191576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43865.625000000422</v>
      </c>
      <c r="C544" s="9">
        <f t="shared" si="25"/>
        <v>43865.631944444867</v>
      </c>
      <c r="D544" s="27">
        <v>53</v>
      </c>
      <c r="E544" s="27">
        <v>0</v>
      </c>
      <c r="F544" s="27">
        <v>55.3</v>
      </c>
      <c r="G544" s="2">
        <v>11.6</v>
      </c>
      <c r="H544" s="27">
        <v>60.6</v>
      </c>
      <c r="I544" s="2">
        <v>3.2</v>
      </c>
      <c r="J544" s="2">
        <v>6.9</v>
      </c>
      <c r="K544" s="27">
        <v>235.4</v>
      </c>
      <c r="L544" s="2">
        <v>17.600000000000001</v>
      </c>
      <c r="M544" s="27">
        <v>961.9</v>
      </c>
      <c r="N544" s="53">
        <v>5.1127877855620092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43865.631944444867</v>
      </c>
      <c r="C545" s="9">
        <f t="shared" si="25"/>
        <v>43865.638888889313</v>
      </c>
      <c r="D545" s="27">
        <v>80.099999999999994</v>
      </c>
      <c r="E545" s="27">
        <v>0</v>
      </c>
      <c r="F545" s="27">
        <v>82.6</v>
      </c>
      <c r="G545" s="2">
        <v>11.5</v>
      </c>
      <c r="H545" s="27">
        <v>61.7</v>
      </c>
      <c r="I545" s="2">
        <v>2.7</v>
      </c>
      <c r="J545" s="2">
        <v>6.7</v>
      </c>
      <c r="K545" s="27">
        <v>239.4</v>
      </c>
      <c r="L545" s="2">
        <v>24.6</v>
      </c>
      <c r="M545" s="27">
        <v>960.8</v>
      </c>
      <c r="N545" s="53">
        <v>5.8605389618658652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43865.638888889313</v>
      </c>
      <c r="C546" s="9">
        <f t="shared" si="25"/>
        <v>43865.645833333758</v>
      </c>
      <c r="D546" s="27">
        <v>24.9</v>
      </c>
      <c r="E546" s="27">
        <v>0</v>
      </c>
      <c r="F546" s="27">
        <v>27.2</v>
      </c>
      <c r="G546" s="2">
        <v>11.3</v>
      </c>
      <c r="H546" s="27">
        <v>63.3</v>
      </c>
      <c r="I546" s="2">
        <v>3.5</v>
      </c>
      <c r="J546" s="2">
        <v>7.7</v>
      </c>
      <c r="K546" s="27">
        <v>190.9</v>
      </c>
      <c r="L546" s="2">
        <v>30.6</v>
      </c>
      <c r="M546" s="27">
        <v>960</v>
      </c>
      <c r="N546" s="53">
        <v>5.7184085244136895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43865.645833333758</v>
      </c>
      <c r="C547" s="9">
        <f t="shared" si="25"/>
        <v>43865.652777778203</v>
      </c>
      <c r="D547" s="27">
        <v>0</v>
      </c>
      <c r="E547" s="27">
        <v>0</v>
      </c>
      <c r="F547" s="27">
        <v>3</v>
      </c>
      <c r="G547" s="2">
        <v>9.9</v>
      </c>
      <c r="H547" s="27">
        <v>77.5</v>
      </c>
      <c r="I547" s="2">
        <v>4.9000000000000004</v>
      </c>
      <c r="J547" s="2">
        <v>8.9</v>
      </c>
      <c r="K547" s="27">
        <v>151</v>
      </c>
      <c r="L547" s="2">
        <v>14.8</v>
      </c>
      <c r="M547" s="27">
        <v>958.9</v>
      </c>
      <c r="N547" s="53">
        <v>7.9620811969669081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43865.652777778203</v>
      </c>
      <c r="C548" s="9">
        <f t="shared" si="25"/>
        <v>43865.659722222648</v>
      </c>
      <c r="D548" s="27">
        <v>12.8</v>
      </c>
      <c r="E548" s="27">
        <v>0</v>
      </c>
      <c r="F548" s="27">
        <v>16.8</v>
      </c>
      <c r="G548" s="2">
        <v>8.9</v>
      </c>
      <c r="H548" s="27">
        <v>83.8</v>
      </c>
      <c r="I548" s="2">
        <v>4.4000000000000004</v>
      </c>
      <c r="J548" s="2">
        <v>6.4</v>
      </c>
      <c r="K548" s="27">
        <v>178.7</v>
      </c>
      <c r="L548" s="2">
        <v>23.5</v>
      </c>
      <c r="M548" s="27">
        <v>956</v>
      </c>
      <c r="N548" s="53">
        <v>11.41694908802692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43865.659722222648</v>
      </c>
      <c r="C549" s="9">
        <f t="shared" si="25"/>
        <v>43865.666666667094</v>
      </c>
      <c r="D549" s="27">
        <v>55.3</v>
      </c>
      <c r="E549" s="27">
        <v>0</v>
      </c>
      <c r="F549" s="27">
        <v>58.1</v>
      </c>
      <c r="G549" s="2">
        <v>8.8000000000000007</v>
      </c>
      <c r="H549" s="27">
        <v>86.1</v>
      </c>
      <c r="I549" s="2">
        <v>4.0999999999999996</v>
      </c>
      <c r="J549" s="2">
        <v>7.7</v>
      </c>
      <c r="K549" s="27">
        <v>230</v>
      </c>
      <c r="L549" s="2">
        <v>22.9</v>
      </c>
      <c r="M549" s="27">
        <v>952.7</v>
      </c>
      <c r="N549" s="53">
        <v>8.6694572611597316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43865.666666667094</v>
      </c>
      <c r="C550" s="9">
        <f t="shared" si="25"/>
        <v>43865.673611111539</v>
      </c>
      <c r="D550" s="27">
        <v>85.8</v>
      </c>
      <c r="E550" s="27">
        <v>0</v>
      </c>
      <c r="F550" s="27">
        <v>88.7</v>
      </c>
      <c r="G550" s="2">
        <v>8.8000000000000007</v>
      </c>
      <c r="H550" s="27">
        <v>84</v>
      </c>
      <c r="I550" s="2">
        <v>4.5999999999999996</v>
      </c>
      <c r="J550" s="2">
        <v>9.1999999999999993</v>
      </c>
      <c r="K550" s="27">
        <v>271.10000000000002</v>
      </c>
      <c r="L550" s="2">
        <v>29.2</v>
      </c>
      <c r="M550" s="27">
        <v>950.1</v>
      </c>
      <c r="N550" s="53">
        <v>9.8407219808771007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43865.673611111539</v>
      </c>
      <c r="C551" s="9">
        <f t="shared" si="25"/>
        <v>43865.680555555984</v>
      </c>
      <c r="D551" s="27">
        <v>70.3</v>
      </c>
      <c r="E551" s="27">
        <v>0</v>
      </c>
      <c r="F551" s="27">
        <v>72.8</v>
      </c>
      <c r="G551" s="2">
        <v>8.9</v>
      </c>
      <c r="H551" s="27">
        <v>77.2</v>
      </c>
      <c r="I551" s="2">
        <v>4.8</v>
      </c>
      <c r="J551" s="2">
        <v>9.9</v>
      </c>
      <c r="K551" s="27">
        <v>288</v>
      </c>
      <c r="L551" s="2">
        <v>22.5</v>
      </c>
      <c r="M551" s="27">
        <v>948.2</v>
      </c>
      <c r="N551" s="53">
        <v>9.4134372787047109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43865.680555555984</v>
      </c>
      <c r="C552" s="9">
        <f t="shared" si="25"/>
        <v>43865.687500000429</v>
      </c>
      <c r="D552" s="27">
        <v>61.2</v>
      </c>
      <c r="E552" s="27">
        <v>0</v>
      </c>
      <c r="F552" s="27">
        <v>64</v>
      </c>
      <c r="G552" s="2">
        <v>9.1</v>
      </c>
      <c r="H552" s="27">
        <v>70.599999999999994</v>
      </c>
      <c r="I552" s="2">
        <v>5.4</v>
      </c>
      <c r="J552" s="2">
        <v>9.9</v>
      </c>
      <c r="K552" s="27">
        <v>291.2</v>
      </c>
      <c r="L552" s="2">
        <v>22.3</v>
      </c>
      <c r="M552" s="27">
        <v>947.1</v>
      </c>
      <c r="N552" s="53">
        <v>11.880118301858815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43865.687500000429</v>
      </c>
      <c r="C553" s="9">
        <f t="shared" si="25"/>
        <v>43865.694444444875</v>
      </c>
      <c r="D553" s="27">
        <v>61.4</v>
      </c>
      <c r="E553" s="27">
        <v>2</v>
      </c>
      <c r="F553" s="27">
        <v>64</v>
      </c>
      <c r="G553" s="2">
        <v>9.1</v>
      </c>
      <c r="H553" s="27">
        <v>72.400000000000006</v>
      </c>
      <c r="I553" s="2">
        <v>4.8</v>
      </c>
      <c r="J553" s="2">
        <v>8.6999999999999993</v>
      </c>
      <c r="K553" s="27">
        <v>297.60000000000002</v>
      </c>
      <c r="L553" s="2">
        <v>22.5</v>
      </c>
      <c r="M553" s="27">
        <v>946.6</v>
      </c>
      <c r="N553" s="53">
        <v>14.677125852514067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43865.694444444875</v>
      </c>
      <c r="C554" s="9">
        <f t="shared" si="25"/>
        <v>43865.70138888932</v>
      </c>
      <c r="D554" s="27">
        <v>65.3</v>
      </c>
      <c r="E554" s="27">
        <v>47</v>
      </c>
      <c r="F554" s="27">
        <v>59.6</v>
      </c>
      <c r="G554" s="2">
        <v>9</v>
      </c>
      <c r="H554" s="27">
        <v>72.599999999999994</v>
      </c>
      <c r="I554" s="2">
        <v>3.3</v>
      </c>
      <c r="J554" s="2">
        <v>5.9</v>
      </c>
      <c r="K554" s="27">
        <v>298.10000000000002</v>
      </c>
      <c r="L554" s="2">
        <v>22.1</v>
      </c>
      <c r="M554" s="27">
        <v>946.5</v>
      </c>
      <c r="N554" s="53">
        <v>14.217445682292734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43865.70138888932</v>
      </c>
      <c r="C555" s="9">
        <f t="shared" si="25"/>
        <v>43865.708333333765</v>
      </c>
      <c r="D555" s="27">
        <v>66.5</v>
      </c>
      <c r="E555" s="27">
        <v>102.1</v>
      </c>
      <c r="F555" s="27">
        <v>52.9</v>
      </c>
      <c r="G555" s="2">
        <v>9.3000000000000007</v>
      </c>
      <c r="H555" s="27">
        <v>71.099999999999994</v>
      </c>
      <c r="I555" s="2">
        <v>2.2000000000000002</v>
      </c>
      <c r="J555" s="2">
        <v>5.0999999999999996</v>
      </c>
      <c r="K555" s="27">
        <v>317.7</v>
      </c>
      <c r="L555" s="2">
        <v>35.1</v>
      </c>
      <c r="M555" s="27">
        <v>946.9</v>
      </c>
      <c r="N555" s="53">
        <v>6.4036618757660619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43865.708333333765</v>
      </c>
      <c r="C556" s="9">
        <f t="shared" si="25"/>
        <v>43865.71527777821</v>
      </c>
      <c r="D556" s="27">
        <v>38.1</v>
      </c>
      <c r="E556" s="27">
        <v>33.700000000000003</v>
      </c>
      <c r="F556" s="27">
        <v>36.299999999999997</v>
      </c>
      <c r="G556" s="2">
        <v>9.1999999999999993</v>
      </c>
      <c r="H556" s="27">
        <v>70.400000000000006</v>
      </c>
      <c r="I556" s="2">
        <v>2.2000000000000002</v>
      </c>
      <c r="J556" s="2">
        <v>4.0999999999999996</v>
      </c>
      <c r="K556" s="27">
        <v>324.8</v>
      </c>
      <c r="L556" s="2">
        <v>20.8</v>
      </c>
      <c r="M556" s="27">
        <v>947.5</v>
      </c>
      <c r="N556" s="53">
        <v>17.32899971328013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43865.71527777821</v>
      </c>
      <c r="C557" s="9">
        <f t="shared" si="25"/>
        <v>43865.722222222656</v>
      </c>
      <c r="D557" s="27">
        <v>23.5</v>
      </c>
      <c r="E557" s="27">
        <v>0</v>
      </c>
      <c r="F557" s="27">
        <v>25.8</v>
      </c>
      <c r="G557" s="2">
        <v>8.9</v>
      </c>
      <c r="H557" s="27">
        <v>71.900000000000006</v>
      </c>
      <c r="I557" s="2">
        <v>3.2</v>
      </c>
      <c r="J557" s="2">
        <v>5.0999999999999996</v>
      </c>
      <c r="K557" s="27">
        <v>333.2</v>
      </c>
      <c r="L557" s="2">
        <v>7.3</v>
      </c>
      <c r="M557" s="27">
        <v>947.2</v>
      </c>
      <c r="N557" s="53">
        <v>29.653457197367686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43865.722222222656</v>
      </c>
      <c r="C558" s="9">
        <f t="shared" si="25"/>
        <v>43865.729166667101</v>
      </c>
      <c r="D558" s="27">
        <v>14.2</v>
      </c>
      <c r="E558" s="27">
        <v>0</v>
      </c>
      <c r="F558" s="27">
        <v>16.3</v>
      </c>
      <c r="G558" s="2">
        <v>8.5</v>
      </c>
      <c r="H558" s="27">
        <v>75.099999999999994</v>
      </c>
      <c r="I558" s="2">
        <v>2.7</v>
      </c>
      <c r="J558" s="2">
        <v>3.9</v>
      </c>
      <c r="K558" s="27">
        <v>337.6</v>
      </c>
      <c r="L558" s="2">
        <v>5.9</v>
      </c>
      <c r="M558" s="27">
        <v>946.4</v>
      </c>
      <c r="N558" s="53">
        <v>46.288605765857099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43865.729166667101</v>
      </c>
      <c r="C559" s="9">
        <f t="shared" si="25"/>
        <v>43865.736111111546</v>
      </c>
      <c r="D559" s="27">
        <v>4</v>
      </c>
      <c r="E559" s="27">
        <v>0</v>
      </c>
      <c r="F559" s="27">
        <v>6</v>
      </c>
      <c r="G559" s="2">
        <v>8.5</v>
      </c>
      <c r="H559" s="27">
        <v>75.2</v>
      </c>
      <c r="I559" s="2">
        <v>1.6</v>
      </c>
      <c r="J559" s="2">
        <v>3.9</v>
      </c>
      <c r="K559" s="27">
        <v>316.2</v>
      </c>
      <c r="L559" s="2">
        <v>26.4</v>
      </c>
      <c r="M559" s="27">
        <v>945.5</v>
      </c>
      <c r="N559" s="53">
        <v>100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43865.736111111546</v>
      </c>
      <c r="C560" s="9">
        <f t="shared" si="25"/>
        <v>43865.743055555991</v>
      </c>
      <c r="D560" s="27">
        <v>0</v>
      </c>
      <c r="E560" s="27">
        <v>0</v>
      </c>
      <c r="F560" s="27">
        <v>0</v>
      </c>
      <c r="G560" s="2">
        <v>8.6</v>
      </c>
      <c r="H560" s="27">
        <v>75.900000000000006</v>
      </c>
      <c r="I560" s="2">
        <v>1.9</v>
      </c>
      <c r="J560" s="2">
        <v>3.1</v>
      </c>
      <c r="K560" s="27">
        <v>286.60000000000002</v>
      </c>
      <c r="L560" s="2">
        <v>21.8</v>
      </c>
      <c r="M560" s="27">
        <v>944.7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43865.743055555991</v>
      </c>
      <c r="C561" s="9">
        <f t="shared" si="25"/>
        <v>43865.750000000437</v>
      </c>
      <c r="D561" s="27">
        <v>0</v>
      </c>
      <c r="E561" s="27">
        <v>0</v>
      </c>
      <c r="F561" s="27">
        <v>0</v>
      </c>
      <c r="G561" s="2">
        <v>8.8000000000000007</v>
      </c>
      <c r="H561" s="27">
        <v>74.900000000000006</v>
      </c>
      <c r="I561" s="2">
        <v>2</v>
      </c>
      <c r="J561" s="2">
        <v>3.1</v>
      </c>
      <c r="K561" s="27">
        <v>266.10000000000002</v>
      </c>
      <c r="L561" s="2">
        <v>7.9</v>
      </c>
      <c r="M561" s="27">
        <v>943.9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43865.750000000437</v>
      </c>
      <c r="C562" s="9">
        <f t="shared" si="25"/>
        <v>43865.756944444882</v>
      </c>
      <c r="D562" s="27">
        <v>0</v>
      </c>
      <c r="E562" s="27">
        <v>0</v>
      </c>
      <c r="F562" s="27">
        <v>0</v>
      </c>
      <c r="G562" s="2">
        <v>8.8000000000000007</v>
      </c>
      <c r="H562" s="27">
        <v>75.400000000000006</v>
      </c>
      <c r="I562" s="2">
        <v>1.7</v>
      </c>
      <c r="J562" s="2">
        <v>3.9</v>
      </c>
      <c r="K562" s="27">
        <v>261.5</v>
      </c>
      <c r="L562" s="2">
        <v>7.7</v>
      </c>
      <c r="M562" s="27">
        <v>943.3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43865.756944444882</v>
      </c>
      <c r="C563" s="9">
        <f t="shared" si="25"/>
        <v>43865.763888889327</v>
      </c>
      <c r="D563" s="27">
        <v>0</v>
      </c>
      <c r="E563" s="27">
        <v>0</v>
      </c>
      <c r="F563" s="27">
        <v>0</v>
      </c>
      <c r="G563" s="2">
        <v>8.5</v>
      </c>
      <c r="H563" s="27">
        <v>76.8</v>
      </c>
      <c r="I563" s="2">
        <v>2.4</v>
      </c>
      <c r="J563" s="2">
        <v>4.4000000000000004</v>
      </c>
      <c r="K563" s="27">
        <v>250.2</v>
      </c>
      <c r="L563" s="2">
        <v>12.9</v>
      </c>
      <c r="M563" s="27">
        <v>942.7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43865.763888889327</v>
      </c>
      <c r="C564" s="9">
        <f t="shared" si="25"/>
        <v>43865.770833333772</v>
      </c>
      <c r="D564" s="27">
        <v>0</v>
      </c>
      <c r="E564" s="27">
        <v>0</v>
      </c>
      <c r="F564" s="27">
        <v>0</v>
      </c>
      <c r="G564" s="2">
        <v>8.8000000000000007</v>
      </c>
      <c r="H564" s="27">
        <v>74.8</v>
      </c>
      <c r="I564" s="2">
        <v>2.8</v>
      </c>
      <c r="J564" s="2">
        <v>4.4000000000000004</v>
      </c>
      <c r="K564" s="27">
        <v>268.89999999999998</v>
      </c>
      <c r="L564" s="2">
        <v>10.3</v>
      </c>
      <c r="M564" s="27">
        <v>942.2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43865.770833333772</v>
      </c>
      <c r="C565" s="9">
        <f t="shared" si="25"/>
        <v>43865.777777778218</v>
      </c>
      <c r="D565" s="27">
        <v>0</v>
      </c>
      <c r="E565" s="27">
        <v>0</v>
      </c>
      <c r="F565" s="27">
        <v>0</v>
      </c>
      <c r="G565" s="2">
        <v>9</v>
      </c>
      <c r="H565" s="27">
        <v>72.900000000000006</v>
      </c>
      <c r="I565" s="2">
        <v>2.8</v>
      </c>
      <c r="J565" s="2">
        <v>4.0999999999999996</v>
      </c>
      <c r="K565" s="27">
        <v>283.7</v>
      </c>
      <c r="L565" s="2">
        <v>11.7</v>
      </c>
      <c r="M565" s="27">
        <v>941.9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43865.777777778218</v>
      </c>
      <c r="C566" s="9">
        <f t="shared" si="25"/>
        <v>43865.784722222663</v>
      </c>
      <c r="D566" s="27">
        <v>0</v>
      </c>
      <c r="E566" s="27">
        <v>0</v>
      </c>
      <c r="F566" s="27">
        <v>0</v>
      </c>
      <c r="G566" s="2">
        <v>9.1</v>
      </c>
      <c r="H566" s="27">
        <v>72.3</v>
      </c>
      <c r="I566" s="2">
        <v>1.4</v>
      </c>
      <c r="J566" s="2">
        <v>4.0999999999999996</v>
      </c>
      <c r="K566" s="27">
        <v>286</v>
      </c>
      <c r="L566" s="2">
        <v>7.9</v>
      </c>
      <c r="M566" s="27">
        <v>941.9</v>
      </c>
      <c r="N566" s="53">
        <v>0</v>
      </c>
      <c r="O566" s="27">
        <v>0</v>
      </c>
    </row>
    <row r="567" spans="1:15" x14ac:dyDescent="0.2">
      <c r="A567" s="7">
        <f t="shared" si="24"/>
        <v>35.284722222662822</v>
      </c>
      <c r="B567" s="8">
        <f t="shared" si="26"/>
        <v>43865.784722222663</v>
      </c>
      <c r="C567" s="9">
        <f t="shared" si="25"/>
        <v>43865.791666667108</v>
      </c>
      <c r="D567" s="27">
        <v>0</v>
      </c>
      <c r="E567" s="27">
        <v>0</v>
      </c>
      <c r="F567" s="27">
        <v>0</v>
      </c>
      <c r="G567" s="2">
        <v>8.6999999999999993</v>
      </c>
      <c r="H567" s="27">
        <v>74.900000000000006</v>
      </c>
      <c r="I567" s="2">
        <v>1.4</v>
      </c>
      <c r="J567" s="2">
        <v>2.9</v>
      </c>
      <c r="K567" s="27">
        <v>290.60000000000002</v>
      </c>
      <c r="L567" s="2">
        <v>0.3</v>
      </c>
      <c r="M567" s="27">
        <v>941.6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43865.791666667108</v>
      </c>
      <c r="C568" s="9">
        <f t="shared" si="25"/>
        <v>43865.798611111553</v>
      </c>
      <c r="D568" s="27">
        <v>0</v>
      </c>
      <c r="E568" s="27">
        <v>0</v>
      </c>
      <c r="F568" s="27">
        <v>0</v>
      </c>
      <c r="G568" s="2">
        <v>8.8000000000000007</v>
      </c>
      <c r="H568" s="27">
        <v>74.599999999999994</v>
      </c>
      <c r="I568" s="2">
        <v>2.1</v>
      </c>
      <c r="J568" s="2">
        <v>3.6</v>
      </c>
      <c r="K568" s="27">
        <v>268.2</v>
      </c>
      <c r="L568" s="2">
        <v>7</v>
      </c>
      <c r="M568" s="27">
        <v>941.3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43865.798611111553</v>
      </c>
      <c r="C569" s="9">
        <f t="shared" si="25"/>
        <v>43865.805555555999</v>
      </c>
      <c r="D569" s="27">
        <v>0</v>
      </c>
      <c r="E569" s="27">
        <v>0</v>
      </c>
      <c r="F569" s="27">
        <v>0</v>
      </c>
      <c r="G569" s="2">
        <v>8.9</v>
      </c>
      <c r="H569" s="27">
        <v>73.599999999999994</v>
      </c>
      <c r="I569" s="2">
        <v>1.7</v>
      </c>
      <c r="J569" s="2">
        <v>3.4</v>
      </c>
      <c r="K569" s="27">
        <v>281.89999999999998</v>
      </c>
      <c r="L569" s="2">
        <v>12.8</v>
      </c>
      <c r="M569" s="27">
        <v>941.1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43865.805555555999</v>
      </c>
      <c r="C570" s="9">
        <f t="shared" si="25"/>
        <v>43865.812500000444</v>
      </c>
      <c r="D570" s="27">
        <v>0</v>
      </c>
      <c r="E570" s="27">
        <v>0</v>
      </c>
      <c r="F570" s="27">
        <v>0</v>
      </c>
      <c r="G570" s="2">
        <v>8.8000000000000007</v>
      </c>
      <c r="H570" s="27">
        <v>74.2</v>
      </c>
      <c r="I570" s="2">
        <v>1.1000000000000001</v>
      </c>
      <c r="J570" s="2">
        <v>2.9</v>
      </c>
      <c r="K570" s="27">
        <v>279.5</v>
      </c>
      <c r="L570" s="2">
        <v>16.100000000000001</v>
      </c>
      <c r="M570" s="27">
        <v>941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43865.812500000444</v>
      </c>
      <c r="C571" s="9">
        <f t="shared" si="25"/>
        <v>43865.819444444889</v>
      </c>
      <c r="D571" s="27">
        <v>0</v>
      </c>
      <c r="E571" s="27">
        <v>0</v>
      </c>
      <c r="F571" s="27">
        <v>0</v>
      </c>
      <c r="G571" s="2">
        <v>8.6999999999999993</v>
      </c>
      <c r="H571" s="27">
        <v>74.8</v>
      </c>
      <c r="I571" s="2">
        <v>1.4</v>
      </c>
      <c r="J571" s="2">
        <v>3.6</v>
      </c>
      <c r="K571" s="27">
        <v>260</v>
      </c>
      <c r="L571" s="2">
        <v>7.8</v>
      </c>
      <c r="M571" s="27">
        <v>940.7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43865.819444444889</v>
      </c>
      <c r="C572" s="9">
        <f t="shared" si="25"/>
        <v>43865.826388889334</v>
      </c>
      <c r="D572" s="27">
        <v>0</v>
      </c>
      <c r="E572" s="27">
        <v>0</v>
      </c>
      <c r="F572" s="27">
        <v>0</v>
      </c>
      <c r="G572" s="2">
        <v>8.9</v>
      </c>
      <c r="H572" s="27">
        <v>73.8</v>
      </c>
      <c r="I572" s="2">
        <v>2.2000000000000002</v>
      </c>
      <c r="J572" s="2">
        <v>3.9</v>
      </c>
      <c r="K572" s="27">
        <v>272.10000000000002</v>
      </c>
      <c r="L572" s="2">
        <v>1.5</v>
      </c>
      <c r="M572" s="27">
        <v>940.5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43865.826388889334</v>
      </c>
      <c r="C573" s="9">
        <f t="shared" si="25"/>
        <v>43865.83333333378</v>
      </c>
      <c r="D573" s="27">
        <v>0</v>
      </c>
      <c r="E573" s="27">
        <v>0</v>
      </c>
      <c r="F573" s="27">
        <v>0</v>
      </c>
      <c r="G573" s="2">
        <v>8.6999999999999993</v>
      </c>
      <c r="H573" s="27">
        <v>74.8</v>
      </c>
      <c r="I573" s="2">
        <v>1.3</v>
      </c>
      <c r="J573" s="2">
        <v>2.9</v>
      </c>
      <c r="K573" s="27">
        <v>272.39999999999998</v>
      </c>
      <c r="L573" s="2">
        <v>0.7</v>
      </c>
      <c r="M573" s="27">
        <v>940.4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43865.83333333378</v>
      </c>
      <c r="C574" s="9">
        <f t="shared" si="25"/>
        <v>43865.840277778225</v>
      </c>
      <c r="D574" s="27">
        <v>0</v>
      </c>
      <c r="E574" s="27">
        <v>0</v>
      </c>
      <c r="F574" s="27">
        <v>0</v>
      </c>
      <c r="G574" s="2">
        <v>8.4</v>
      </c>
      <c r="H574" s="27">
        <v>76.2</v>
      </c>
      <c r="I574" s="2">
        <v>1.8</v>
      </c>
      <c r="J574" s="2">
        <v>3.6</v>
      </c>
      <c r="K574" s="27">
        <v>278</v>
      </c>
      <c r="L574" s="2">
        <v>6.5</v>
      </c>
      <c r="M574" s="27">
        <v>940.2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43865.840277778225</v>
      </c>
      <c r="C575" s="9">
        <f t="shared" si="25"/>
        <v>43865.84722222267</v>
      </c>
      <c r="D575" s="27">
        <v>0</v>
      </c>
      <c r="E575" s="27">
        <v>0</v>
      </c>
      <c r="F575" s="27">
        <v>0</v>
      </c>
      <c r="G575" s="2">
        <v>8.4</v>
      </c>
      <c r="H575" s="27">
        <v>76.099999999999994</v>
      </c>
      <c r="I575" s="2">
        <v>2</v>
      </c>
      <c r="J575" s="2">
        <v>4.0999999999999996</v>
      </c>
      <c r="K575" s="27">
        <v>289.2</v>
      </c>
      <c r="L575" s="2">
        <v>9.6999999999999993</v>
      </c>
      <c r="M575" s="27">
        <v>939.9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43865.84722222267</v>
      </c>
      <c r="C576" s="9">
        <f t="shared" si="25"/>
        <v>43865.854166667115</v>
      </c>
      <c r="D576" s="27">
        <v>0</v>
      </c>
      <c r="E576" s="27">
        <v>0</v>
      </c>
      <c r="F576" s="27">
        <v>0</v>
      </c>
      <c r="G576" s="2">
        <v>8.1999999999999993</v>
      </c>
      <c r="H576" s="27">
        <v>76.900000000000006</v>
      </c>
      <c r="I576" s="2">
        <v>2</v>
      </c>
      <c r="J576" s="2">
        <v>3.6</v>
      </c>
      <c r="K576" s="27">
        <v>294.5</v>
      </c>
      <c r="L576" s="2">
        <v>0.9</v>
      </c>
      <c r="M576" s="27">
        <v>939.7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43865.854166667115</v>
      </c>
      <c r="C577" s="9">
        <f t="shared" si="25"/>
        <v>43865.861111111561</v>
      </c>
      <c r="D577" s="27">
        <v>0</v>
      </c>
      <c r="E577" s="27">
        <v>0</v>
      </c>
      <c r="F577" s="27">
        <v>0</v>
      </c>
      <c r="G577" s="2">
        <v>8.1</v>
      </c>
      <c r="H577" s="27">
        <v>77.400000000000006</v>
      </c>
      <c r="I577" s="2">
        <v>2.2000000000000002</v>
      </c>
      <c r="J577" s="2">
        <v>3.4</v>
      </c>
      <c r="K577" s="27">
        <v>294.39999999999998</v>
      </c>
      <c r="L577" s="2">
        <v>1</v>
      </c>
      <c r="M577" s="27">
        <v>939.4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43865.861111111561</v>
      </c>
      <c r="C578" s="9">
        <f t="shared" si="25"/>
        <v>43865.868055556006</v>
      </c>
      <c r="D578" s="27">
        <v>0</v>
      </c>
      <c r="E578" s="27">
        <v>0</v>
      </c>
      <c r="F578" s="27">
        <v>0</v>
      </c>
      <c r="G578" s="2">
        <v>8.1</v>
      </c>
      <c r="H578" s="27">
        <v>77.400000000000006</v>
      </c>
      <c r="I578" s="2">
        <v>2.1</v>
      </c>
      <c r="J578" s="2">
        <v>3.1</v>
      </c>
      <c r="K578" s="27">
        <v>294.60000000000002</v>
      </c>
      <c r="L578" s="2">
        <v>0.9</v>
      </c>
      <c r="M578" s="27">
        <v>939.2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43865.868055556006</v>
      </c>
      <c r="C579" s="9">
        <f t="shared" si="25"/>
        <v>43865.875000000451</v>
      </c>
      <c r="D579" s="27">
        <v>0</v>
      </c>
      <c r="E579" s="27">
        <v>0</v>
      </c>
      <c r="F579" s="27">
        <v>0</v>
      </c>
      <c r="G579" s="2">
        <v>8.1</v>
      </c>
      <c r="H579" s="27">
        <v>76.900000000000006</v>
      </c>
      <c r="I579" s="2">
        <v>0.9</v>
      </c>
      <c r="J579" s="2">
        <v>3.1</v>
      </c>
      <c r="K579" s="27">
        <v>294.89999999999998</v>
      </c>
      <c r="L579" s="2">
        <v>0.5</v>
      </c>
      <c r="M579" s="27">
        <v>938.9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43865.875000000451</v>
      </c>
      <c r="C580" s="9">
        <f t="shared" si="25"/>
        <v>43865.881944444896</v>
      </c>
      <c r="D580" s="27">
        <v>0</v>
      </c>
      <c r="E580" s="27">
        <v>0</v>
      </c>
      <c r="F580" s="27">
        <v>0</v>
      </c>
      <c r="G580" s="2">
        <v>7.7</v>
      </c>
      <c r="H580" s="27">
        <v>78</v>
      </c>
      <c r="I580" s="2">
        <v>0.6</v>
      </c>
      <c r="J580" s="2">
        <v>2.1</v>
      </c>
      <c r="K580" s="27">
        <v>295.5</v>
      </c>
      <c r="L580" s="2">
        <v>0.2</v>
      </c>
      <c r="M580" s="27">
        <v>938.6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43865.881944444896</v>
      </c>
      <c r="C581" s="9">
        <f t="shared" si="25"/>
        <v>43865.888888889342</v>
      </c>
      <c r="D581" s="27">
        <v>0</v>
      </c>
      <c r="E581" s="27">
        <v>0</v>
      </c>
      <c r="F581" s="27">
        <v>0</v>
      </c>
      <c r="G581" s="2">
        <v>7.3</v>
      </c>
      <c r="H581" s="27">
        <v>78.8</v>
      </c>
      <c r="I581" s="2">
        <v>1.2</v>
      </c>
      <c r="J581" s="2">
        <v>2.9</v>
      </c>
      <c r="K581" s="27">
        <v>296</v>
      </c>
      <c r="L581" s="2">
        <v>0.3</v>
      </c>
      <c r="M581" s="27">
        <v>938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43865.888888889342</v>
      </c>
      <c r="C582" s="9">
        <f t="shared" si="25"/>
        <v>43865.895833333787</v>
      </c>
      <c r="D582" s="27">
        <v>0</v>
      </c>
      <c r="E582" s="27">
        <v>0</v>
      </c>
      <c r="F582" s="27">
        <v>0</v>
      </c>
      <c r="G582" s="2">
        <v>7.4</v>
      </c>
      <c r="H582" s="27">
        <v>77.900000000000006</v>
      </c>
      <c r="I582" s="2">
        <v>1.6</v>
      </c>
      <c r="J582" s="2">
        <v>3.1</v>
      </c>
      <c r="K582" s="27">
        <v>303.7</v>
      </c>
      <c r="L582" s="2">
        <v>14.6</v>
      </c>
      <c r="M582" s="27">
        <v>937.5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43865.895833333787</v>
      </c>
      <c r="C583" s="9">
        <f t="shared" si="25"/>
        <v>43865.902777778232</v>
      </c>
      <c r="D583" s="27">
        <v>0</v>
      </c>
      <c r="E583" s="27">
        <v>0</v>
      </c>
      <c r="F583" s="27">
        <v>0</v>
      </c>
      <c r="G583" s="2">
        <v>7.3</v>
      </c>
      <c r="H583" s="27">
        <v>77.3</v>
      </c>
      <c r="I583" s="2">
        <v>1</v>
      </c>
      <c r="J583" s="2">
        <v>2.9</v>
      </c>
      <c r="K583" s="27">
        <v>330.1</v>
      </c>
      <c r="L583" s="2">
        <v>0.5</v>
      </c>
      <c r="M583" s="27">
        <v>937.1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43865.902777778232</v>
      </c>
      <c r="C584" s="9">
        <f t="shared" si="25"/>
        <v>43865.909722222677</v>
      </c>
      <c r="D584" s="27">
        <v>0</v>
      </c>
      <c r="E584" s="27">
        <v>0</v>
      </c>
      <c r="F584" s="27">
        <v>0</v>
      </c>
      <c r="G584" s="2">
        <v>6.9</v>
      </c>
      <c r="H584" s="27">
        <v>78.2</v>
      </c>
      <c r="I584" s="2">
        <v>1</v>
      </c>
      <c r="J584" s="2">
        <v>2.1</v>
      </c>
      <c r="K584" s="27">
        <v>331.2</v>
      </c>
      <c r="L584" s="2">
        <v>0.1</v>
      </c>
      <c r="M584" s="27">
        <v>936.6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43865.909722222677</v>
      </c>
      <c r="C585" s="9">
        <f t="shared" si="25"/>
        <v>43865.916666667123</v>
      </c>
      <c r="D585" s="27">
        <v>0</v>
      </c>
      <c r="E585" s="27">
        <v>0</v>
      </c>
      <c r="F585" s="27">
        <v>0</v>
      </c>
      <c r="G585" s="2">
        <v>6.7</v>
      </c>
      <c r="H585" s="27">
        <v>78.7</v>
      </c>
      <c r="I585" s="2">
        <v>0.2</v>
      </c>
      <c r="J585" s="2">
        <v>1.9</v>
      </c>
      <c r="K585" s="27">
        <v>331</v>
      </c>
      <c r="L585" s="2">
        <v>0</v>
      </c>
      <c r="M585" s="27">
        <v>936.1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43865.916666667123</v>
      </c>
      <c r="C586" s="9">
        <f t="shared" si="25"/>
        <v>43865.923611111568</v>
      </c>
      <c r="D586" s="27">
        <v>0</v>
      </c>
      <c r="E586" s="27">
        <v>0</v>
      </c>
      <c r="F586" s="27">
        <v>0</v>
      </c>
      <c r="G586" s="2">
        <v>6.5</v>
      </c>
      <c r="H586" s="27">
        <v>80.5</v>
      </c>
      <c r="I586" s="2">
        <v>0.2</v>
      </c>
      <c r="J586" s="2">
        <v>1.4</v>
      </c>
      <c r="K586" s="27">
        <v>331.1</v>
      </c>
      <c r="L586" s="2">
        <v>0</v>
      </c>
      <c r="M586" s="27">
        <v>935.5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43865.923611111568</v>
      </c>
      <c r="C587" s="9">
        <f t="shared" si="25"/>
        <v>43865.930555556013</v>
      </c>
      <c r="D587" s="27">
        <v>0</v>
      </c>
      <c r="E587" s="27">
        <v>0</v>
      </c>
      <c r="F587" s="27">
        <v>0</v>
      </c>
      <c r="G587" s="2">
        <v>6.3</v>
      </c>
      <c r="H587" s="27">
        <v>81.900000000000006</v>
      </c>
      <c r="I587" s="2">
        <v>0</v>
      </c>
      <c r="J587" s="2">
        <v>0.4</v>
      </c>
      <c r="K587" s="27">
        <v>331.1</v>
      </c>
      <c r="L587" s="2">
        <v>0</v>
      </c>
      <c r="M587" s="27">
        <v>934.9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43865.930555556013</v>
      </c>
      <c r="C588" s="9">
        <f t="shared" si="25"/>
        <v>43865.937500000458</v>
      </c>
      <c r="D588" s="27">
        <v>0</v>
      </c>
      <c r="E588" s="27">
        <v>0</v>
      </c>
      <c r="F588" s="27">
        <v>0</v>
      </c>
      <c r="G588" s="2">
        <v>6.3</v>
      </c>
      <c r="H588" s="27">
        <v>81.7</v>
      </c>
      <c r="I588" s="2">
        <v>0.3</v>
      </c>
      <c r="J588" s="2">
        <v>1.6</v>
      </c>
      <c r="K588" s="27">
        <v>331</v>
      </c>
      <c r="L588" s="2">
        <v>0</v>
      </c>
      <c r="M588" s="27">
        <v>934.3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43865.937500000458</v>
      </c>
      <c r="C589" s="9">
        <f t="shared" si="25"/>
        <v>43865.944444444904</v>
      </c>
      <c r="D589" s="27">
        <v>0</v>
      </c>
      <c r="E589" s="27">
        <v>0</v>
      </c>
      <c r="F589" s="27">
        <v>0</v>
      </c>
      <c r="G589" s="2">
        <v>6.2</v>
      </c>
      <c r="H589" s="27">
        <v>82.4</v>
      </c>
      <c r="I589" s="2">
        <v>0.1</v>
      </c>
      <c r="J589" s="2">
        <v>1.1000000000000001</v>
      </c>
      <c r="K589" s="27">
        <v>330.1</v>
      </c>
      <c r="L589" s="2">
        <v>0.1</v>
      </c>
      <c r="M589" s="27">
        <v>933.8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43865.944444444904</v>
      </c>
      <c r="C590" s="9">
        <f t="shared" si="25"/>
        <v>43865.951388889349</v>
      </c>
      <c r="D590" s="27">
        <v>0</v>
      </c>
      <c r="E590" s="27">
        <v>0</v>
      </c>
      <c r="F590" s="27">
        <v>0</v>
      </c>
      <c r="G590" s="2">
        <v>6.4</v>
      </c>
      <c r="H590" s="27">
        <v>81.7</v>
      </c>
      <c r="I590" s="2">
        <v>0.2</v>
      </c>
      <c r="J590" s="2">
        <v>1.6</v>
      </c>
      <c r="K590" s="27">
        <v>329.7</v>
      </c>
      <c r="L590" s="2">
        <v>0.1</v>
      </c>
      <c r="M590" s="27">
        <v>933.4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43865.951388889349</v>
      </c>
      <c r="C591" s="9">
        <f t="shared" si="25"/>
        <v>43865.958333333794</v>
      </c>
      <c r="D591" s="27">
        <v>0</v>
      </c>
      <c r="E591" s="27">
        <v>0</v>
      </c>
      <c r="F591" s="27">
        <v>0</v>
      </c>
      <c r="G591" s="2">
        <v>6.6</v>
      </c>
      <c r="H591" s="27">
        <v>80.7</v>
      </c>
      <c r="I591" s="2">
        <v>0.5</v>
      </c>
      <c r="J591" s="2">
        <v>1.6</v>
      </c>
      <c r="K591" s="27">
        <v>329.6</v>
      </c>
      <c r="L591" s="2">
        <v>0.1</v>
      </c>
      <c r="M591" s="27">
        <v>933.1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43865.958333333794</v>
      </c>
      <c r="C592" s="9">
        <f t="shared" si="25"/>
        <v>43865.965277778239</v>
      </c>
      <c r="D592" s="27">
        <v>0</v>
      </c>
      <c r="E592" s="27">
        <v>0</v>
      </c>
      <c r="F592" s="27">
        <v>0</v>
      </c>
      <c r="G592" s="2">
        <v>6.6</v>
      </c>
      <c r="H592" s="27">
        <v>79.5</v>
      </c>
      <c r="I592" s="2">
        <v>1.5</v>
      </c>
      <c r="J592" s="2">
        <v>2.4</v>
      </c>
      <c r="K592" s="27">
        <v>329</v>
      </c>
      <c r="L592" s="2">
        <v>0.4</v>
      </c>
      <c r="M592" s="27">
        <v>932.9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43865.965277778239</v>
      </c>
      <c r="C593" s="9">
        <f t="shared" si="25"/>
        <v>43865.972222222685</v>
      </c>
      <c r="D593" s="27">
        <v>0</v>
      </c>
      <c r="E593" s="27">
        <v>0</v>
      </c>
      <c r="F593" s="27">
        <v>0</v>
      </c>
      <c r="G593" s="2">
        <v>7.1</v>
      </c>
      <c r="H593" s="27">
        <v>76.400000000000006</v>
      </c>
      <c r="I593" s="2">
        <v>1.6</v>
      </c>
      <c r="J593" s="2">
        <v>3.1</v>
      </c>
      <c r="K593" s="27">
        <v>278.3</v>
      </c>
      <c r="L593" s="2">
        <v>34.200000000000003</v>
      </c>
      <c r="M593" s="27">
        <v>932.9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43865.972222222685</v>
      </c>
      <c r="C594" s="9">
        <f t="shared" si="25"/>
        <v>43865.97916666713</v>
      </c>
      <c r="D594" s="27">
        <v>0</v>
      </c>
      <c r="E594" s="27">
        <v>0</v>
      </c>
      <c r="F594" s="27">
        <v>0</v>
      </c>
      <c r="G594" s="2">
        <v>7.5</v>
      </c>
      <c r="H594" s="27">
        <v>71.599999999999994</v>
      </c>
      <c r="I594" s="2">
        <v>1.6</v>
      </c>
      <c r="J594" s="2">
        <v>4.0999999999999996</v>
      </c>
      <c r="K594" s="27">
        <v>279.60000000000002</v>
      </c>
      <c r="L594" s="2">
        <v>23.5</v>
      </c>
      <c r="M594" s="27">
        <v>933.2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43865.97916666713</v>
      </c>
      <c r="C595" s="9">
        <f t="shared" si="25"/>
        <v>43865.986111111575</v>
      </c>
      <c r="D595" s="27">
        <v>0</v>
      </c>
      <c r="E595" s="27">
        <v>0</v>
      </c>
      <c r="F595" s="27">
        <v>0</v>
      </c>
      <c r="G595" s="2">
        <v>7.5</v>
      </c>
      <c r="H595" s="27">
        <v>71.8</v>
      </c>
      <c r="I595" s="2">
        <v>2</v>
      </c>
      <c r="J595" s="2">
        <v>3.4</v>
      </c>
      <c r="K595" s="27">
        <v>299.8</v>
      </c>
      <c r="L595" s="2">
        <v>8.3000000000000007</v>
      </c>
      <c r="M595" s="27">
        <v>933.6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43865.986111111575</v>
      </c>
      <c r="C596" s="9">
        <f t="shared" si="25"/>
        <v>43865.99305555602</v>
      </c>
      <c r="D596" s="27">
        <v>0</v>
      </c>
      <c r="E596" s="27">
        <v>0</v>
      </c>
      <c r="F596" s="27">
        <v>0</v>
      </c>
      <c r="G596" s="2">
        <v>7.7</v>
      </c>
      <c r="H596" s="27">
        <v>70.599999999999994</v>
      </c>
      <c r="I596" s="2">
        <v>2</v>
      </c>
      <c r="J596" s="2">
        <v>3.4</v>
      </c>
      <c r="K596" s="27">
        <v>299.3</v>
      </c>
      <c r="L596" s="2">
        <v>9.1</v>
      </c>
      <c r="M596" s="27">
        <v>934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43865.99305555602</v>
      </c>
      <c r="C597" s="13">
        <f t="shared" si="25"/>
        <v>43866.000000000466</v>
      </c>
      <c r="D597" s="30">
        <v>0</v>
      </c>
      <c r="E597" s="30">
        <v>0</v>
      </c>
      <c r="F597" s="30">
        <v>0</v>
      </c>
      <c r="G597" s="31">
        <v>7.7</v>
      </c>
      <c r="H597" s="30">
        <v>70.7</v>
      </c>
      <c r="I597" s="31">
        <v>1.4</v>
      </c>
      <c r="J597" s="31">
        <v>3.6</v>
      </c>
      <c r="K597" s="30">
        <v>295.60000000000002</v>
      </c>
      <c r="L597" s="31">
        <v>5.8</v>
      </c>
      <c r="M597" s="30">
        <v>934.5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43866.000000000466</v>
      </c>
      <c r="C598" s="9">
        <f t="shared" si="25"/>
        <v>43866.006944444911</v>
      </c>
      <c r="D598" s="27">
        <v>0</v>
      </c>
      <c r="E598" s="27">
        <v>0</v>
      </c>
      <c r="F598" s="27">
        <v>0</v>
      </c>
      <c r="G598" s="2">
        <v>7.4</v>
      </c>
      <c r="H598" s="27">
        <v>71.599999999999994</v>
      </c>
      <c r="I598" s="2">
        <v>1.1000000000000001</v>
      </c>
      <c r="J598" s="2">
        <v>3.4</v>
      </c>
      <c r="K598" s="27">
        <v>299</v>
      </c>
      <c r="L598" s="2">
        <v>2.8</v>
      </c>
      <c r="M598" s="27">
        <v>934.6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43866.006944444911</v>
      </c>
      <c r="C599" s="9">
        <f t="shared" ref="C599:C662" si="28">IF(B599="","",B599+TIMEVALUE("0:10"))</f>
        <v>43866.013888889356</v>
      </c>
      <c r="D599" s="27">
        <v>0</v>
      </c>
      <c r="E599" s="27">
        <v>0</v>
      </c>
      <c r="F599" s="27">
        <v>0</v>
      </c>
      <c r="G599" s="2">
        <v>7.5</v>
      </c>
      <c r="H599" s="27">
        <v>71.2</v>
      </c>
      <c r="I599" s="2">
        <v>1.5</v>
      </c>
      <c r="J599" s="2">
        <v>3.1</v>
      </c>
      <c r="K599" s="27">
        <v>298.39999999999998</v>
      </c>
      <c r="L599" s="2">
        <v>4.7</v>
      </c>
      <c r="M599" s="27">
        <v>934.6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43866.013888889356</v>
      </c>
      <c r="C600" s="9">
        <f t="shared" si="28"/>
        <v>43866.020833333801</v>
      </c>
      <c r="D600" s="27">
        <v>0</v>
      </c>
      <c r="E600" s="27">
        <v>0</v>
      </c>
      <c r="F600" s="27">
        <v>0</v>
      </c>
      <c r="G600" s="2">
        <v>7.4</v>
      </c>
      <c r="H600" s="27">
        <v>71.400000000000006</v>
      </c>
      <c r="I600" s="2">
        <v>1.6</v>
      </c>
      <c r="J600" s="2">
        <v>2.9</v>
      </c>
      <c r="K600" s="27">
        <v>295.2</v>
      </c>
      <c r="L600" s="2">
        <v>1.3</v>
      </c>
      <c r="M600" s="27">
        <v>934.7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43866.020833333801</v>
      </c>
      <c r="C601" s="9">
        <f t="shared" si="28"/>
        <v>43866.027777778247</v>
      </c>
      <c r="D601" s="27">
        <v>0</v>
      </c>
      <c r="E601" s="27">
        <v>0</v>
      </c>
      <c r="F601" s="27">
        <v>0</v>
      </c>
      <c r="G601" s="2">
        <v>7.3</v>
      </c>
      <c r="H601" s="27">
        <v>71.8</v>
      </c>
      <c r="I601" s="2">
        <v>0.6</v>
      </c>
      <c r="J601" s="2">
        <v>2.1</v>
      </c>
      <c r="K601" s="27">
        <v>295.8</v>
      </c>
      <c r="L601" s="2">
        <v>0.4</v>
      </c>
      <c r="M601" s="27">
        <v>934.7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43866.027777778247</v>
      </c>
      <c r="C602" s="9">
        <f t="shared" si="28"/>
        <v>43866.034722222692</v>
      </c>
      <c r="D602" s="27">
        <v>0</v>
      </c>
      <c r="E602" s="27">
        <v>0</v>
      </c>
      <c r="F602" s="27">
        <v>0</v>
      </c>
      <c r="G602" s="2">
        <v>7</v>
      </c>
      <c r="H602" s="27">
        <v>73.099999999999994</v>
      </c>
      <c r="I602" s="2">
        <v>0.3</v>
      </c>
      <c r="J602" s="2">
        <v>1.6</v>
      </c>
      <c r="K602" s="27">
        <v>294.5</v>
      </c>
      <c r="L602" s="2">
        <v>0.5</v>
      </c>
      <c r="M602" s="27">
        <v>934.5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43866.034722222692</v>
      </c>
      <c r="C603" s="9">
        <f t="shared" si="28"/>
        <v>43866.041666667137</v>
      </c>
      <c r="D603" s="27">
        <v>0</v>
      </c>
      <c r="E603" s="27">
        <v>0</v>
      </c>
      <c r="F603" s="27">
        <v>0</v>
      </c>
      <c r="G603" s="2">
        <v>6.8</v>
      </c>
      <c r="H603" s="27">
        <v>74.2</v>
      </c>
      <c r="I603" s="2">
        <v>1.7</v>
      </c>
      <c r="J603" s="2">
        <v>3.6</v>
      </c>
      <c r="K603" s="27">
        <v>293.2</v>
      </c>
      <c r="L603" s="2">
        <v>1.4</v>
      </c>
      <c r="M603" s="27">
        <v>934.1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43866.041666667137</v>
      </c>
      <c r="C604" s="9">
        <f t="shared" si="28"/>
        <v>43866.048611111582</v>
      </c>
      <c r="D604" s="27">
        <v>0</v>
      </c>
      <c r="E604" s="27">
        <v>0</v>
      </c>
      <c r="F604" s="27">
        <v>0</v>
      </c>
      <c r="G604" s="2">
        <v>7.2</v>
      </c>
      <c r="H604" s="27">
        <v>72</v>
      </c>
      <c r="I604" s="2">
        <v>2.5</v>
      </c>
      <c r="J604" s="2">
        <v>3.6</v>
      </c>
      <c r="K604" s="27">
        <v>280.89999999999998</v>
      </c>
      <c r="L604" s="2">
        <v>6.2</v>
      </c>
      <c r="M604" s="27">
        <v>934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43866.048611111582</v>
      </c>
      <c r="C605" s="9">
        <f t="shared" si="28"/>
        <v>43866.055555556028</v>
      </c>
      <c r="D605" s="27">
        <v>0</v>
      </c>
      <c r="E605" s="27">
        <v>0</v>
      </c>
      <c r="F605" s="27">
        <v>0</v>
      </c>
      <c r="G605" s="2">
        <v>7.6</v>
      </c>
      <c r="H605" s="27">
        <v>69.400000000000006</v>
      </c>
      <c r="I605" s="2">
        <v>2.9</v>
      </c>
      <c r="J605" s="2">
        <v>5.4</v>
      </c>
      <c r="K605" s="27">
        <v>281.10000000000002</v>
      </c>
      <c r="L605" s="2">
        <v>14.3</v>
      </c>
      <c r="M605" s="27">
        <v>934.2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43866.055555556028</v>
      </c>
      <c r="C606" s="9">
        <f t="shared" si="28"/>
        <v>43866.062500000473</v>
      </c>
      <c r="D606" s="27">
        <v>0</v>
      </c>
      <c r="E606" s="27">
        <v>0</v>
      </c>
      <c r="F606" s="27">
        <v>0</v>
      </c>
      <c r="G606" s="2">
        <v>7.6</v>
      </c>
      <c r="H606" s="27">
        <v>68.900000000000006</v>
      </c>
      <c r="I606" s="2">
        <v>2.2999999999999998</v>
      </c>
      <c r="J606" s="2">
        <v>3.9</v>
      </c>
      <c r="K606" s="27">
        <v>297.39999999999998</v>
      </c>
      <c r="L606" s="2">
        <v>8.6</v>
      </c>
      <c r="M606" s="27">
        <v>934.5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43866.062500000473</v>
      </c>
      <c r="C607" s="9">
        <f t="shared" si="28"/>
        <v>43866.069444444918</v>
      </c>
      <c r="D607" s="27">
        <v>0</v>
      </c>
      <c r="E607" s="27">
        <v>0</v>
      </c>
      <c r="F607" s="27">
        <v>0</v>
      </c>
      <c r="G607" s="2">
        <v>7.5</v>
      </c>
      <c r="H607" s="27">
        <v>68.7</v>
      </c>
      <c r="I607" s="2">
        <v>2.2999999999999998</v>
      </c>
      <c r="J607" s="2">
        <v>3.9</v>
      </c>
      <c r="K607" s="27">
        <v>296.7</v>
      </c>
      <c r="L607" s="2">
        <v>7.8</v>
      </c>
      <c r="M607" s="27">
        <v>934.7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43866.069444444918</v>
      </c>
      <c r="C608" s="9">
        <f t="shared" si="28"/>
        <v>43866.076388889363</v>
      </c>
      <c r="D608" s="27">
        <v>0</v>
      </c>
      <c r="E608" s="27">
        <v>0</v>
      </c>
      <c r="F608" s="27">
        <v>0</v>
      </c>
      <c r="G608" s="2">
        <v>7.5</v>
      </c>
      <c r="H608" s="27">
        <v>68.3</v>
      </c>
      <c r="I608" s="2">
        <v>0.8</v>
      </c>
      <c r="J608" s="2">
        <v>2.6</v>
      </c>
      <c r="K608" s="27">
        <v>299.39999999999998</v>
      </c>
      <c r="L608" s="2">
        <v>1.5</v>
      </c>
      <c r="M608" s="27">
        <v>934.8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43866.076388889363</v>
      </c>
      <c r="C609" s="9">
        <f t="shared" si="28"/>
        <v>43866.083333333809</v>
      </c>
      <c r="D609" s="27">
        <v>0</v>
      </c>
      <c r="E609" s="27">
        <v>0</v>
      </c>
      <c r="F609" s="27">
        <v>0</v>
      </c>
      <c r="G609" s="2">
        <v>6.5</v>
      </c>
      <c r="H609" s="27">
        <v>72.400000000000006</v>
      </c>
      <c r="I609" s="2">
        <v>0.3</v>
      </c>
      <c r="J609" s="2">
        <v>1.6</v>
      </c>
      <c r="K609" s="27">
        <v>320.8</v>
      </c>
      <c r="L609" s="2">
        <v>4.5999999999999996</v>
      </c>
      <c r="M609" s="27">
        <v>934.6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43866.083333333809</v>
      </c>
      <c r="C610" s="9">
        <f t="shared" si="28"/>
        <v>43866.090277778254</v>
      </c>
      <c r="D610" s="27">
        <v>0</v>
      </c>
      <c r="E610" s="27">
        <v>0</v>
      </c>
      <c r="F610" s="27">
        <v>0</v>
      </c>
      <c r="G610" s="2">
        <v>5.6</v>
      </c>
      <c r="H610" s="27">
        <v>77.599999999999994</v>
      </c>
      <c r="I610" s="2">
        <v>0.2</v>
      </c>
      <c r="J610" s="2">
        <v>1.9</v>
      </c>
      <c r="K610" s="27">
        <v>324.3</v>
      </c>
      <c r="L610" s="2">
        <v>0.1</v>
      </c>
      <c r="M610" s="27">
        <v>933.9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43866.090277778254</v>
      </c>
      <c r="C611" s="9">
        <f t="shared" si="28"/>
        <v>43866.097222222699</v>
      </c>
      <c r="D611" s="27">
        <v>0</v>
      </c>
      <c r="E611" s="27">
        <v>0</v>
      </c>
      <c r="F611" s="27">
        <v>0</v>
      </c>
      <c r="G611" s="2">
        <v>6.2</v>
      </c>
      <c r="H611" s="27">
        <v>75.3</v>
      </c>
      <c r="I611" s="2">
        <v>2.7</v>
      </c>
      <c r="J611" s="2">
        <v>4.0999999999999996</v>
      </c>
      <c r="K611" s="27">
        <v>279.10000000000002</v>
      </c>
      <c r="L611" s="2">
        <v>13.4</v>
      </c>
      <c r="M611" s="27">
        <v>933.1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43866.097222222699</v>
      </c>
      <c r="C612" s="9">
        <f t="shared" si="28"/>
        <v>43866.104166667144</v>
      </c>
      <c r="D612" s="27">
        <v>0</v>
      </c>
      <c r="E612" s="27">
        <v>0</v>
      </c>
      <c r="F612" s="27">
        <v>0</v>
      </c>
      <c r="G612" s="2">
        <v>6.9</v>
      </c>
      <c r="H612" s="27">
        <v>72.5</v>
      </c>
      <c r="I612" s="2">
        <v>2.4</v>
      </c>
      <c r="J612" s="2">
        <v>4.0999999999999996</v>
      </c>
      <c r="K612" s="27">
        <v>281.7</v>
      </c>
      <c r="L612" s="2">
        <v>8.6</v>
      </c>
      <c r="M612" s="27">
        <v>933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43866.104166667144</v>
      </c>
      <c r="C613" s="9">
        <f t="shared" si="28"/>
        <v>43866.11111111159</v>
      </c>
      <c r="D613" s="27">
        <v>0</v>
      </c>
      <c r="E613" s="27">
        <v>0</v>
      </c>
      <c r="F613" s="27">
        <v>0</v>
      </c>
      <c r="G613" s="2">
        <v>6.6</v>
      </c>
      <c r="H613" s="27">
        <v>74.3</v>
      </c>
      <c r="I613" s="2">
        <v>0.6</v>
      </c>
      <c r="J613" s="2">
        <v>3.4</v>
      </c>
      <c r="K613" s="27">
        <v>285.2</v>
      </c>
      <c r="L613" s="2">
        <v>2.7</v>
      </c>
      <c r="M613" s="27">
        <v>933.1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43866.11111111159</v>
      </c>
      <c r="C614" s="9">
        <f t="shared" si="28"/>
        <v>43866.118055556035</v>
      </c>
      <c r="D614" s="27">
        <v>0</v>
      </c>
      <c r="E614" s="27">
        <v>0</v>
      </c>
      <c r="F614" s="27">
        <v>0</v>
      </c>
      <c r="G614" s="2">
        <v>6</v>
      </c>
      <c r="H614" s="27">
        <v>77.2</v>
      </c>
      <c r="I614" s="2">
        <v>0.9</v>
      </c>
      <c r="J614" s="2">
        <v>2.9</v>
      </c>
      <c r="K614" s="27">
        <v>290.7</v>
      </c>
      <c r="L614" s="2">
        <v>8.4</v>
      </c>
      <c r="M614" s="27">
        <v>932.7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43866.118055556035</v>
      </c>
      <c r="C615" s="9">
        <f t="shared" si="28"/>
        <v>43866.12500000048</v>
      </c>
      <c r="D615" s="27">
        <v>0</v>
      </c>
      <c r="E615" s="27">
        <v>0</v>
      </c>
      <c r="F615" s="27">
        <v>0</v>
      </c>
      <c r="G615" s="2">
        <v>5.5</v>
      </c>
      <c r="H615" s="27">
        <v>79.3</v>
      </c>
      <c r="I615" s="2">
        <v>0.9</v>
      </c>
      <c r="J615" s="2">
        <v>2.9</v>
      </c>
      <c r="K615" s="27">
        <v>304.7</v>
      </c>
      <c r="L615" s="2">
        <v>6.3</v>
      </c>
      <c r="M615" s="27">
        <v>932.2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43866.12500000048</v>
      </c>
      <c r="C616" s="9">
        <f t="shared" si="28"/>
        <v>43866.131944444925</v>
      </c>
      <c r="D616" s="27">
        <v>0</v>
      </c>
      <c r="E616" s="27">
        <v>0</v>
      </c>
      <c r="F616" s="27">
        <v>0</v>
      </c>
      <c r="G616" s="2">
        <v>5.3</v>
      </c>
      <c r="H616" s="27">
        <v>80.8</v>
      </c>
      <c r="I616" s="2">
        <v>0.5</v>
      </c>
      <c r="J616" s="2">
        <v>2.6</v>
      </c>
      <c r="K616" s="27">
        <v>286.89999999999998</v>
      </c>
      <c r="L616" s="2">
        <v>4.8</v>
      </c>
      <c r="M616" s="27">
        <v>931.5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43866.131944444925</v>
      </c>
      <c r="C617" s="9">
        <f t="shared" si="28"/>
        <v>43866.138888889371</v>
      </c>
      <c r="D617" s="27">
        <v>0</v>
      </c>
      <c r="E617" s="27">
        <v>0</v>
      </c>
      <c r="F617" s="27">
        <v>0</v>
      </c>
      <c r="G617" s="2">
        <v>5</v>
      </c>
      <c r="H617" s="27">
        <v>81.8</v>
      </c>
      <c r="I617" s="2">
        <v>0</v>
      </c>
      <c r="J617" s="2">
        <v>1.1000000000000001</v>
      </c>
      <c r="K617" s="27">
        <v>286.5</v>
      </c>
      <c r="L617" s="2">
        <v>0</v>
      </c>
      <c r="M617" s="27">
        <v>930.9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43866.138888889371</v>
      </c>
      <c r="C618" s="9">
        <f t="shared" si="28"/>
        <v>43866.145833333816</v>
      </c>
      <c r="D618" s="27">
        <v>0</v>
      </c>
      <c r="E618" s="27">
        <v>0</v>
      </c>
      <c r="F618" s="27">
        <v>0</v>
      </c>
      <c r="G618" s="2">
        <v>4.7</v>
      </c>
      <c r="H618" s="27">
        <v>83.2</v>
      </c>
      <c r="I618" s="2">
        <v>0.1</v>
      </c>
      <c r="J618" s="2">
        <v>1.9</v>
      </c>
      <c r="K618" s="27">
        <v>286.7</v>
      </c>
      <c r="L618" s="2">
        <v>0</v>
      </c>
      <c r="M618" s="27">
        <v>930.2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43866.145833333816</v>
      </c>
      <c r="C619" s="9">
        <f t="shared" si="28"/>
        <v>43866.152777778261</v>
      </c>
      <c r="D619" s="27">
        <v>0</v>
      </c>
      <c r="E619" s="27">
        <v>0</v>
      </c>
      <c r="F619" s="27">
        <v>0</v>
      </c>
      <c r="G619" s="2">
        <v>4.5999999999999996</v>
      </c>
      <c r="H619" s="27">
        <v>83.7</v>
      </c>
      <c r="I619" s="2">
        <v>0.5</v>
      </c>
      <c r="J619" s="2">
        <v>1.6</v>
      </c>
      <c r="K619" s="27">
        <v>286.60000000000002</v>
      </c>
      <c r="L619" s="2">
        <v>0.1</v>
      </c>
      <c r="M619" s="27">
        <v>929.6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43866.152777778261</v>
      </c>
      <c r="C620" s="9">
        <f t="shared" si="28"/>
        <v>43866.159722222706</v>
      </c>
      <c r="D620" s="27">
        <v>0</v>
      </c>
      <c r="E620" s="27">
        <v>0</v>
      </c>
      <c r="F620" s="27">
        <v>0</v>
      </c>
      <c r="G620" s="2">
        <v>4.8</v>
      </c>
      <c r="H620" s="27">
        <v>82.9</v>
      </c>
      <c r="I620" s="2">
        <v>0.5</v>
      </c>
      <c r="J620" s="2">
        <v>2.6</v>
      </c>
      <c r="K620" s="27">
        <v>285.7</v>
      </c>
      <c r="L620" s="2">
        <v>0.3</v>
      </c>
      <c r="M620" s="27">
        <v>929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43866.159722222706</v>
      </c>
      <c r="C621" s="9">
        <f t="shared" si="28"/>
        <v>43866.166666667152</v>
      </c>
      <c r="D621" s="27">
        <v>0</v>
      </c>
      <c r="E621" s="27">
        <v>0</v>
      </c>
      <c r="F621" s="27">
        <v>0</v>
      </c>
      <c r="G621" s="2">
        <v>4.8</v>
      </c>
      <c r="H621" s="27">
        <v>83.3</v>
      </c>
      <c r="I621" s="2">
        <v>1.6</v>
      </c>
      <c r="J621" s="2">
        <v>4.5999999999999996</v>
      </c>
      <c r="K621" s="27">
        <v>273.39999999999998</v>
      </c>
      <c r="L621" s="2">
        <v>10.8</v>
      </c>
      <c r="M621" s="27">
        <v>928.6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43866.166666667152</v>
      </c>
      <c r="C622" s="9">
        <f t="shared" si="28"/>
        <v>43866.173611111597</v>
      </c>
      <c r="D622" s="27">
        <v>0</v>
      </c>
      <c r="E622" s="27">
        <v>0</v>
      </c>
      <c r="F622" s="27">
        <v>0</v>
      </c>
      <c r="G622" s="2">
        <v>5.6</v>
      </c>
      <c r="H622" s="27">
        <v>80.3</v>
      </c>
      <c r="I622" s="2">
        <v>2.2000000000000002</v>
      </c>
      <c r="J622" s="2">
        <v>3.4</v>
      </c>
      <c r="K622" s="27">
        <v>265</v>
      </c>
      <c r="L622" s="2">
        <v>15.1</v>
      </c>
      <c r="M622" s="27">
        <v>928.5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43866.173611111597</v>
      </c>
      <c r="C623" s="9">
        <f t="shared" si="28"/>
        <v>43866.180555556042</v>
      </c>
      <c r="D623" s="27">
        <v>0</v>
      </c>
      <c r="E623" s="27">
        <v>0</v>
      </c>
      <c r="F623" s="27">
        <v>0</v>
      </c>
      <c r="G623" s="2">
        <v>5.7</v>
      </c>
      <c r="H623" s="27">
        <v>79.2</v>
      </c>
      <c r="I623" s="2">
        <v>0.9</v>
      </c>
      <c r="J623" s="2">
        <v>3.4</v>
      </c>
      <c r="K623" s="27">
        <v>282.10000000000002</v>
      </c>
      <c r="L623" s="2">
        <v>11.9</v>
      </c>
      <c r="M623" s="27">
        <v>928.7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43866.180555556042</v>
      </c>
      <c r="C624" s="9">
        <f t="shared" si="28"/>
        <v>43866.187500000487</v>
      </c>
      <c r="D624" s="27">
        <v>0</v>
      </c>
      <c r="E624" s="27">
        <v>0</v>
      </c>
      <c r="F624" s="27">
        <v>0</v>
      </c>
      <c r="G624" s="2">
        <v>5.2</v>
      </c>
      <c r="H624" s="27">
        <v>80.7</v>
      </c>
      <c r="I624" s="2">
        <v>0.4</v>
      </c>
      <c r="J624" s="2">
        <v>2.4</v>
      </c>
      <c r="K624" s="27">
        <v>273.60000000000002</v>
      </c>
      <c r="L624" s="2">
        <v>0.9</v>
      </c>
      <c r="M624" s="27">
        <v>928.7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43866.187500000487</v>
      </c>
      <c r="C625" s="9">
        <f t="shared" si="28"/>
        <v>43866.194444444933</v>
      </c>
      <c r="D625" s="27">
        <v>0</v>
      </c>
      <c r="E625" s="27">
        <v>0</v>
      </c>
      <c r="F625" s="27">
        <v>0</v>
      </c>
      <c r="G625" s="2">
        <v>5</v>
      </c>
      <c r="H625" s="27">
        <v>82.6</v>
      </c>
      <c r="I625" s="2">
        <v>0.6</v>
      </c>
      <c r="J625" s="2">
        <v>2.1</v>
      </c>
      <c r="K625" s="27">
        <v>272</v>
      </c>
      <c r="L625" s="2">
        <v>1</v>
      </c>
      <c r="M625" s="27">
        <v>928.5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43866.194444444933</v>
      </c>
      <c r="C626" s="9">
        <f t="shared" si="28"/>
        <v>43866.201388889378</v>
      </c>
      <c r="D626" s="27">
        <v>0</v>
      </c>
      <c r="E626" s="27">
        <v>0</v>
      </c>
      <c r="F626" s="27">
        <v>0</v>
      </c>
      <c r="G626" s="2">
        <v>4.4000000000000004</v>
      </c>
      <c r="H626" s="27">
        <v>83.5</v>
      </c>
      <c r="I626" s="2">
        <v>0.3</v>
      </c>
      <c r="J626" s="2">
        <v>2.1</v>
      </c>
      <c r="K626" s="27">
        <v>276.3</v>
      </c>
      <c r="L626" s="2">
        <v>0.1</v>
      </c>
      <c r="M626" s="27">
        <v>928.1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43866.201388889378</v>
      </c>
      <c r="C627" s="9">
        <f t="shared" si="28"/>
        <v>43866.208333333823</v>
      </c>
      <c r="D627" s="27">
        <v>0</v>
      </c>
      <c r="E627" s="27">
        <v>0</v>
      </c>
      <c r="F627" s="27">
        <v>0</v>
      </c>
      <c r="G627" s="2">
        <v>4</v>
      </c>
      <c r="H627" s="27">
        <v>85</v>
      </c>
      <c r="I627" s="2">
        <v>0</v>
      </c>
      <c r="J627" s="2">
        <v>0</v>
      </c>
      <c r="K627" s="27">
        <v>0</v>
      </c>
      <c r="L627" s="2">
        <v>0</v>
      </c>
      <c r="M627" s="27">
        <v>927.5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43866.208333333823</v>
      </c>
      <c r="C628" s="9">
        <f t="shared" si="28"/>
        <v>43866.215277778269</v>
      </c>
      <c r="D628" s="27">
        <v>0</v>
      </c>
      <c r="E628" s="27">
        <v>0</v>
      </c>
      <c r="F628" s="27">
        <v>0</v>
      </c>
      <c r="G628" s="2">
        <v>3.9</v>
      </c>
      <c r="H628" s="27">
        <v>86.3</v>
      </c>
      <c r="I628" s="2">
        <v>0</v>
      </c>
      <c r="J628" s="2">
        <v>0</v>
      </c>
      <c r="K628" s="27">
        <v>0</v>
      </c>
      <c r="L628" s="2">
        <v>0</v>
      </c>
      <c r="M628" s="27">
        <v>926.9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43866.215277778269</v>
      </c>
      <c r="C629" s="9">
        <f t="shared" si="28"/>
        <v>43866.222222222714</v>
      </c>
      <c r="D629" s="27">
        <v>0</v>
      </c>
      <c r="E629" s="27">
        <v>0</v>
      </c>
      <c r="F629" s="27">
        <v>0</v>
      </c>
      <c r="G629" s="2">
        <v>3.8</v>
      </c>
      <c r="H629" s="27">
        <v>87.1</v>
      </c>
      <c r="I629" s="2">
        <v>0.9</v>
      </c>
      <c r="J629" s="2">
        <v>2.4</v>
      </c>
      <c r="K629" s="27">
        <v>276.60000000000002</v>
      </c>
      <c r="L629" s="2">
        <v>0.3</v>
      </c>
      <c r="M629" s="27">
        <v>926.3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43866.222222222714</v>
      </c>
      <c r="C630" s="9">
        <f t="shared" si="28"/>
        <v>43866.229166667159</v>
      </c>
      <c r="D630" s="27">
        <v>0</v>
      </c>
      <c r="E630" s="27">
        <v>0</v>
      </c>
      <c r="F630" s="27">
        <v>0</v>
      </c>
      <c r="G630" s="2">
        <v>4.4000000000000004</v>
      </c>
      <c r="H630" s="27">
        <v>84.5</v>
      </c>
      <c r="I630" s="2">
        <v>1.4</v>
      </c>
      <c r="J630" s="2">
        <v>4.0999999999999996</v>
      </c>
      <c r="K630" s="27">
        <v>283.8</v>
      </c>
      <c r="L630" s="2">
        <v>11.6</v>
      </c>
      <c r="M630" s="27">
        <v>926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43866.229166667159</v>
      </c>
      <c r="C631" s="9">
        <f t="shared" si="28"/>
        <v>43866.236111111604</v>
      </c>
      <c r="D631" s="27">
        <v>0</v>
      </c>
      <c r="E631" s="27">
        <v>0</v>
      </c>
      <c r="F631" s="27">
        <v>0</v>
      </c>
      <c r="G631" s="2">
        <v>5.9</v>
      </c>
      <c r="H631" s="27">
        <v>77.2</v>
      </c>
      <c r="I631" s="2">
        <v>2.2000000000000002</v>
      </c>
      <c r="J631" s="2">
        <v>5.9</v>
      </c>
      <c r="K631" s="27">
        <v>306.7</v>
      </c>
      <c r="L631" s="2">
        <v>14.7</v>
      </c>
      <c r="M631" s="27">
        <v>926.3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43866.236111111604</v>
      </c>
      <c r="C632" s="9">
        <f t="shared" si="28"/>
        <v>43866.24305555605</v>
      </c>
      <c r="D632" s="27">
        <v>0</v>
      </c>
      <c r="E632" s="27">
        <v>0</v>
      </c>
      <c r="F632" s="27">
        <v>0</v>
      </c>
      <c r="G632" s="2">
        <v>6.9</v>
      </c>
      <c r="H632" s="27">
        <v>71.7</v>
      </c>
      <c r="I632" s="2">
        <v>2.8</v>
      </c>
      <c r="J632" s="2">
        <v>5.6</v>
      </c>
      <c r="K632" s="27">
        <v>303.2</v>
      </c>
      <c r="L632" s="2">
        <v>19.2</v>
      </c>
      <c r="M632" s="27">
        <v>927.6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43866.24305555605</v>
      </c>
      <c r="C633" s="9">
        <f t="shared" si="28"/>
        <v>43866.250000000495</v>
      </c>
      <c r="D633" s="27">
        <v>0</v>
      </c>
      <c r="E633" s="27">
        <v>0</v>
      </c>
      <c r="F633" s="27">
        <v>0</v>
      </c>
      <c r="G633" s="2">
        <v>6.9</v>
      </c>
      <c r="H633" s="27">
        <v>70.900000000000006</v>
      </c>
      <c r="I633" s="2">
        <v>1.8</v>
      </c>
      <c r="J633" s="2">
        <v>4.0999999999999996</v>
      </c>
      <c r="K633" s="27">
        <v>302</v>
      </c>
      <c r="L633" s="2">
        <v>16.600000000000001</v>
      </c>
      <c r="M633" s="27">
        <v>929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43866.250000000495</v>
      </c>
      <c r="C634" s="9">
        <f t="shared" si="28"/>
        <v>43866.25694444494</v>
      </c>
      <c r="D634" s="27">
        <v>0</v>
      </c>
      <c r="E634" s="27">
        <v>0</v>
      </c>
      <c r="F634" s="27">
        <v>0</v>
      </c>
      <c r="G634" s="2">
        <v>7</v>
      </c>
      <c r="H634" s="27">
        <v>70</v>
      </c>
      <c r="I634" s="2">
        <v>2.7</v>
      </c>
      <c r="J634" s="2">
        <v>5.0999999999999996</v>
      </c>
      <c r="K634" s="27">
        <v>305</v>
      </c>
      <c r="L634" s="2">
        <v>25.1</v>
      </c>
      <c r="M634" s="27">
        <v>929.9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43866.25694444494</v>
      </c>
      <c r="C635" s="9">
        <f t="shared" si="28"/>
        <v>43866.263888889385</v>
      </c>
      <c r="D635" s="27">
        <v>0</v>
      </c>
      <c r="E635" s="27">
        <v>0</v>
      </c>
      <c r="F635" s="27">
        <v>0</v>
      </c>
      <c r="G635" s="2">
        <v>7.2</v>
      </c>
      <c r="H635" s="27">
        <v>68.5</v>
      </c>
      <c r="I635" s="2">
        <v>2.2999999999999998</v>
      </c>
      <c r="J635" s="2">
        <v>4.5999999999999996</v>
      </c>
      <c r="K635" s="27">
        <v>302.5</v>
      </c>
      <c r="L635" s="2">
        <v>29.3</v>
      </c>
      <c r="M635" s="27">
        <v>930.9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43866.263888889385</v>
      </c>
      <c r="C636" s="9">
        <f t="shared" si="28"/>
        <v>43866.270833333831</v>
      </c>
      <c r="D636" s="27">
        <v>0</v>
      </c>
      <c r="E636" s="27">
        <v>0</v>
      </c>
      <c r="F636" s="27">
        <v>0</v>
      </c>
      <c r="G636" s="2">
        <v>7.1</v>
      </c>
      <c r="H636" s="27">
        <v>68.5</v>
      </c>
      <c r="I636" s="2">
        <v>2.2000000000000002</v>
      </c>
      <c r="J636" s="2">
        <v>4.5999999999999996</v>
      </c>
      <c r="K636" s="27">
        <v>309.89999999999998</v>
      </c>
      <c r="L636" s="2">
        <v>20.8</v>
      </c>
      <c r="M636" s="27">
        <v>931.6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43866.270833333831</v>
      </c>
      <c r="C637" s="9">
        <f t="shared" si="28"/>
        <v>43866.277777778276</v>
      </c>
      <c r="D637" s="27">
        <v>0</v>
      </c>
      <c r="E637" s="27">
        <v>0</v>
      </c>
      <c r="F637" s="27">
        <v>0</v>
      </c>
      <c r="G637" s="2">
        <v>7.2</v>
      </c>
      <c r="H637" s="27">
        <v>67.7</v>
      </c>
      <c r="I637" s="2">
        <v>2.4</v>
      </c>
      <c r="J637" s="2">
        <v>4.4000000000000004</v>
      </c>
      <c r="K637" s="27">
        <v>294.7</v>
      </c>
      <c r="L637" s="2">
        <v>15.9</v>
      </c>
      <c r="M637" s="27">
        <v>932.1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43866.277777778276</v>
      </c>
      <c r="C638" s="9">
        <f t="shared" si="28"/>
        <v>43866.284722222721</v>
      </c>
      <c r="D638" s="27">
        <v>0</v>
      </c>
      <c r="E638" s="27">
        <v>0</v>
      </c>
      <c r="F638" s="27">
        <v>0</v>
      </c>
      <c r="G638" s="2">
        <v>7.4</v>
      </c>
      <c r="H638" s="27">
        <v>66.599999999999994</v>
      </c>
      <c r="I638" s="2">
        <v>2.4</v>
      </c>
      <c r="J638" s="2">
        <v>4.4000000000000004</v>
      </c>
      <c r="K638" s="27">
        <v>295.2</v>
      </c>
      <c r="L638" s="2">
        <v>19.2</v>
      </c>
      <c r="M638" s="27">
        <v>932.7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43866.284722222721</v>
      </c>
      <c r="C639" s="9">
        <f t="shared" si="28"/>
        <v>43866.291666667166</v>
      </c>
      <c r="D639" s="27">
        <v>0</v>
      </c>
      <c r="E639" s="27">
        <v>0</v>
      </c>
      <c r="F639" s="27">
        <v>0</v>
      </c>
      <c r="G639" s="2">
        <v>7</v>
      </c>
      <c r="H639" s="27">
        <v>68.599999999999994</v>
      </c>
      <c r="I639" s="2">
        <v>1.8</v>
      </c>
      <c r="J639" s="2">
        <v>3.9</v>
      </c>
      <c r="K639" s="27">
        <v>268.7</v>
      </c>
      <c r="L639" s="2">
        <v>1.5</v>
      </c>
      <c r="M639" s="27">
        <v>933.1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43866.291666667166</v>
      </c>
      <c r="C640" s="9">
        <f t="shared" si="28"/>
        <v>43866.298611111612</v>
      </c>
      <c r="D640" s="27">
        <v>0.7</v>
      </c>
      <c r="E640" s="27">
        <v>1.6</v>
      </c>
      <c r="F640" s="27">
        <v>2.6</v>
      </c>
      <c r="G640" s="2">
        <v>5.8</v>
      </c>
      <c r="H640" s="27">
        <v>74.7</v>
      </c>
      <c r="I640" s="2">
        <v>0.5</v>
      </c>
      <c r="J640" s="2">
        <v>2.6</v>
      </c>
      <c r="K640" s="27">
        <v>268.2</v>
      </c>
      <c r="L640" s="2">
        <v>0.7</v>
      </c>
      <c r="M640" s="27">
        <v>933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43866.298611111612</v>
      </c>
      <c r="C641" s="9">
        <f t="shared" si="28"/>
        <v>43866.305555556057</v>
      </c>
      <c r="D641" s="27">
        <v>9.8000000000000007</v>
      </c>
      <c r="E641" s="27">
        <v>40.299999999999997</v>
      </c>
      <c r="F641" s="27">
        <v>10</v>
      </c>
      <c r="G641" s="2">
        <v>4.5999999999999996</v>
      </c>
      <c r="H641" s="27">
        <v>82.7</v>
      </c>
      <c r="I641" s="2">
        <v>0.4</v>
      </c>
      <c r="J641" s="2">
        <v>3.1</v>
      </c>
      <c r="K641" s="27">
        <v>267.5</v>
      </c>
      <c r="L641" s="2">
        <v>0.3</v>
      </c>
      <c r="M641" s="27">
        <v>932.4</v>
      </c>
      <c r="N641" s="53">
        <v>46.067366837796627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43866.305555556057</v>
      </c>
      <c r="C642" s="9">
        <f t="shared" si="28"/>
        <v>43866.312500000502</v>
      </c>
      <c r="D642" s="27">
        <v>24.3</v>
      </c>
      <c r="E642" s="27">
        <v>97.7</v>
      </c>
      <c r="F642" s="27">
        <v>19</v>
      </c>
      <c r="G642" s="2">
        <v>5.2</v>
      </c>
      <c r="H642" s="27">
        <v>79.599999999999994</v>
      </c>
      <c r="I642" s="2">
        <v>0.8</v>
      </c>
      <c r="J642" s="2">
        <v>2.9</v>
      </c>
      <c r="K642" s="27">
        <v>267.39999999999998</v>
      </c>
      <c r="L642" s="2">
        <v>0.9</v>
      </c>
      <c r="M642" s="27">
        <v>931.9</v>
      </c>
      <c r="N642" s="53">
        <v>18.305601816024762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43866.312500000502</v>
      </c>
      <c r="C643" s="9">
        <f t="shared" si="28"/>
        <v>43866.319444444947</v>
      </c>
      <c r="D643" s="27">
        <v>46.2</v>
      </c>
      <c r="E643" s="27">
        <v>164.7</v>
      </c>
      <c r="F643" s="27">
        <v>30.1</v>
      </c>
      <c r="G643" s="2">
        <v>5.2</v>
      </c>
      <c r="H643" s="27">
        <v>80</v>
      </c>
      <c r="I643" s="2">
        <v>0.1</v>
      </c>
      <c r="J643" s="2">
        <v>1.6</v>
      </c>
      <c r="K643" s="27">
        <v>269.3</v>
      </c>
      <c r="L643" s="2">
        <v>0.2</v>
      </c>
      <c r="M643" s="27">
        <v>931.9</v>
      </c>
      <c r="N643" s="53">
        <v>2.4570372897525203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43866.319444444947</v>
      </c>
      <c r="C644" s="9">
        <f t="shared" si="28"/>
        <v>43866.326388889393</v>
      </c>
      <c r="D644" s="27">
        <v>74.599999999999994</v>
      </c>
      <c r="E644" s="27">
        <v>246.4</v>
      </c>
      <c r="F644" s="27">
        <v>41.4</v>
      </c>
      <c r="G644" s="2">
        <v>5.8</v>
      </c>
      <c r="H644" s="27">
        <v>78.3</v>
      </c>
      <c r="I644" s="2">
        <v>2.2000000000000002</v>
      </c>
      <c r="J644" s="2">
        <v>4.0999999999999996</v>
      </c>
      <c r="K644" s="27">
        <v>267</v>
      </c>
      <c r="L644" s="2">
        <v>1.1000000000000001</v>
      </c>
      <c r="M644" s="27">
        <v>932.5</v>
      </c>
      <c r="N644" s="53">
        <v>-5.8736388171677731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43866.326388889393</v>
      </c>
      <c r="C645" s="9">
        <f t="shared" si="28"/>
        <v>43866.333333333838</v>
      </c>
      <c r="D645" s="27">
        <v>103.6</v>
      </c>
      <c r="E645" s="27">
        <v>309.3</v>
      </c>
      <c r="F645" s="27">
        <v>51.8</v>
      </c>
      <c r="G645" s="2">
        <v>6.5</v>
      </c>
      <c r="H645" s="27">
        <v>74</v>
      </c>
      <c r="I645" s="2">
        <v>2.8</v>
      </c>
      <c r="J645" s="2">
        <v>4.4000000000000004</v>
      </c>
      <c r="K645" s="27">
        <v>267.5</v>
      </c>
      <c r="L645" s="2">
        <v>5.9</v>
      </c>
      <c r="M645" s="27">
        <v>933.9</v>
      </c>
      <c r="N645" s="53">
        <v>-7.2903156734403751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43866.333333333838</v>
      </c>
      <c r="C646" s="9">
        <f t="shared" si="28"/>
        <v>43866.340277778283</v>
      </c>
      <c r="D646" s="27">
        <v>136.69999999999999</v>
      </c>
      <c r="E646" s="27">
        <v>380.4</v>
      </c>
      <c r="F646" s="27">
        <v>59.9</v>
      </c>
      <c r="G646" s="2">
        <v>6.9</v>
      </c>
      <c r="H646" s="27">
        <v>72.599999999999994</v>
      </c>
      <c r="I646" s="2">
        <v>1.8</v>
      </c>
      <c r="J646" s="2">
        <v>3.9</v>
      </c>
      <c r="K646" s="27">
        <v>277.60000000000002</v>
      </c>
      <c r="L646" s="2">
        <v>11.5</v>
      </c>
      <c r="M646" s="27">
        <v>935.5</v>
      </c>
      <c r="N646" s="53">
        <v>-13.15977837440272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43866.340277778283</v>
      </c>
      <c r="C647" s="9">
        <f t="shared" si="28"/>
        <v>43866.347222222728</v>
      </c>
      <c r="D647" s="27">
        <v>167.9</v>
      </c>
      <c r="E647" s="27">
        <v>431.6</v>
      </c>
      <c r="F647" s="27">
        <v>66.7</v>
      </c>
      <c r="G647" s="2">
        <v>7.4</v>
      </c>
      <c r="H647" s="27">
        <v>70.3</v>
      </c>
      <c r="I647" s="2">
        <v>1.9</v>
      </c>
      <c r="J647" s="2">
        <v>3.6</v>
      </c>
      <c r="K647" s="27">
        <v>249.6</v>
      </c>
      <c r="L647" s="2">
        <v>2.9</v>
      </c>
      <c r="M647" s="27">
        <v>937.6</v>
      </c>
      <c r="N647" s="53">
        <v>-16.04815711189724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43866.347222222728</v>
      </c>
      <c r="C648" s="9">
        <f t="shared" si="28"/>
        <v>43866.354166667174</v>
      </c>
      <c r="D648" s="27">
        <v>199.1</v>
      </c>
      <c r="E648" s="27">
        <v>473</v>
      </c>
      <c r="F648" s="27">
        <v>73.400000000000006</v>
      </c>
      <c r="G648" s="2">
        <v>7.5</v>
      </c>
      <c r="H648" s="27">
        <v>69.900000000000006</v>
      </c>
      <c r="I648" s="2">
        <v>2.6</v>
      </c>
      <c r="J648" s="2">
        <v>3.9</v>
      </c>
      <c r="K648" s="27">
        <v>251</v>
      </c>
      <c r="L648" s="2">
        <v>1.4</v>
      </c>
      <c r="M648" s="27">
        <v>939.9</v>
      </c>
      <c r="N648" s="53">
        <v>-17.396175759439359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43866.354166667174</v>
      </c>
      <c r="C649" s="9">
        <f t="shared" si="28"/>
        <v>43866.361111111619</v>
      </c>
      <c r="D649" s="27">
        <v>231.5</v>
      </c>
      <c r="E649" s="27">
        <v>510.4</v>
      </c>
      <c r="F649" s="27">
        <v>79.400000000000006</v>
      </c>
      <c r="G649" s="2">
        <v>7.4</v>
      </c>
      <c r="H649" s="27">
        <v>71.099999999999994</v>
      </c>
      <c r="I649" s="2">
        <v>2.7</v>
      </c>
      <c r="J649" s="2">
        <v>4.4000000000000004</v>
      </c>
      <c r="K649" s="27">
        <v>257.60000000000002</v>
      </c>
      <c r="L649" s="2">
        <v>11.2</v>
      </c>
      <c r="M649" s="27">
        <v>941.7</v>
      </c>
      <c r="N649" s="53">
        <v>-21.738711913358657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43866.361111111619</v>
      </c>
      <c r="C650" s="9">
        <f t="shared" si="28"/>
        <v>43866.368055556064</v>
      </c>
      <c r="D650" s="27">
        <v>262.89999999999998</v>
      </c>
      <c r="E650" s="27">
        <v>539.20000000000005</v>
      </c>
      <c r="F650" s="27">
        <v>84.9</v>
      </c>
      <c r="G650" s="2">
        <v>7.7</v>
      </c>
      <c r="H650" s="27">
        <v>71.8</v>
      </c>
      <c r="I650" s="2">
        <v>1.9</v>
      </c>
      <c r="J650" s="2">
        <v>4.4000000000000004</v>
      </c>
      <c r="K650" s="27">
        <v>236.6</v>
      </c>
      <c r="L650" s="2">
        <v>10.3</v>
      </c>
      <c r="M650" s="27">
        <v>943.4</v>
      </c>
      <c r="N650" s="53">
        <v>-26.746258470399766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43866.368055556064</v>
      </c>
      <c r="C651" s="9">
        <f t="shared" si="28"/>
        <v>43866.375000000509</v>
      </c>
      <c r="D651" s="27">
        <v>293.5</v>
      </c>
      <c r="E651" s="27">
        <v>564.79999999999995</v>
      </c>
      <c r="F651" s="27">
        <v>89.8</v>
      </c>
      <c r="G651" s="2">
        <v>8.1</v>
      </c>
      <c r="H651" s="27">
        <v>71.599999999999994</v>
      </c>
      <c r="I651" s="2">
        <v>1.6</v>
      </c>
      <c r="J651" s="2">
        <v>3.6</v>
      </c>
      <c r="K651" s="27">
        <v>247.1</v>
      </c>
      <c r="L651" s="2">
        <v>1.9</v>
      </c>
      <c r="M651" s="27">
        <v>945.5</v>
      </c>
      <c r="N651" s="53">
        <v>-30.23300198680397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43866.375000000509</v>
      </c>
      <c r="C652" s="9">
        <f t="shared" si="28"/>
        <v>43866.381944444955</v>
      </c>
      <c r="D652" s="27">
        <v>326.7</v>
      </c>
      <c r="E652" s="27">
        <v>599</v>
      </c>
      <c r="F652" s="27">
        <v>93.2</v>
      </c>
      <c r="G652" s="2">
        <v>8.9</v>
      </c>
      <c r="H652" s="27">
        <v>67.3</v>
      </c>
      <c r="I652" s="2">
        <v>0.8</v>
      </c>
      <c r="J652" s="2">
        <v>2.9</v>
      </c>
      <c r="K652" s="27">
        <v>248.5</v>
      </c>
      <c r="L652" s="2">
        <v>0.2</v>
      </c>
      <c r="M652" s="27">
        <v>948</v>
      </c>
      <c r="N652" s="53">
        <v>-33.414897853960611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43866.381944444955</v>
      </c>
      <c r="C653" s="9">
        <f t="shared" si="28"/>
        <v>43866.3888888894</v>
      </c>
      <c r="D653" s="27">
        <v>350.6</v>
      </c>
      <c r="E653" s="27">
        <v>598.5</v>
      </c>
      <c r="F653" s="27">
        <v>100.7</v>
      </c>
      <c r="G653" s="2">
        <v>9.6999999999999993</v>
      </c>
      <c r="H653" s="27">
        <v>66.599999999999994</v>
      </c>
      <c r="I653" s="2">
        <v>0.7</v>
      </c>
      <c r="J653" s="2">
        <v>2.1</v>
      </c>
      <c r="K653" s="27">
        <v>248.9</v>
      </c>
      <c r="L653" s="2">
        <v>0.3</v>
      </c>
      <c r="M653" s="27">
        <v>951.2</v>
      </c>
      <c r="N653" s="53">
        <v>-33.963152736700408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43866.3888888894</v>
      </c>
      <c r="C654" s="9">
        <f t="shared" si="28"/>
        <v>43866.395833333845</v>
      </c>
      <c r="D654" s="27">
        <v>370.2</v>
      </c>
      <c r="E654" s="27">
        <v>593.6</v>
      </c>
      <c r="F654" s="27">
        <v>106.1</v>
      </c>
      <c r="G654" s="2">
        <v>9.1999999999999993</v>
      </c>
      <c r="H654" s="27">
        <v>70.8</v>
      </c>
      <c r="I654" s="2">
        <v>0.8</v>
      </c>
      <c r="J654" s="2">
        <v>1.9</v>
      </c>
      <c r="K654" s="27">
        <v>277.89999999999998</v>
      </c>
      <c r="L654" s="2">
        <v>23</v>
      </c>
      <c r="M654" s="27">
        <v>954.3</v>
      </c>
      <c r="N654" s="53">
        <v>-35.222797151951568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43866.395833333845</v>
      </c>
      <c r="C655" s="9">
        <f t="shared" si="28"/>
        <v>43866.40277777829</v>
      </c>
      <c r="D655" s="27">
        <v>402.7</v>
      </c>
      <c r="E655" s="27">
        <v>628.5</v>
      </c>
      <c r="F655" s="27">
        <v>106</v>
      </c>
      <c r="G655" s="2">
        <v>10.199999999999999</v>
      </c>
      <c r="H655" s="27">
        <v>68.099999999999994</v>
      </c>
      <c r="I655" s="2">
        <v>0.3</v>
      </c>
      <c r="J655" s="2">
        <v>1.4</v>
      </c>
      <c r="K655" s="27">
        <v>305.89999999999998</v>
      </c>
      <c r="L655" s="2">
        <v>0</v>
      </c>
      <c r="M655" s="27">
        <v>957.2</v>
      </c>
      <c r="N655" s="53">
        <v>-40.084547897708148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43866.40277777829</v>
      </c>
      <c r="C656" s="9">
        <f t="shared" si="28"/>
        <v>43866.409722222736</v>
      </c>
      <c r="D656" s="27">
        <v>429.9</v>
      </c>
      <c r="E656" s="27">
        <v>645.9</v>
      </c>
      <c r="F656" s="27">
        <v>109.3</v>
      </c>
      <c r="G656" s="2">
        <v>10.8</v>
      </c>
      <c r="H656" s="27">
        <v>65.3</v>
      </c>
      <c r="I656" s="2">
        <v>0.4</v>
      </c>
      <c r="J656" s="2">
        <v>1.6</v>
      </c>
      <c r="K656" s="27">
        <v>305.39999999999998</v>
      </c>
      <c r="L656" s="2">
        <v>0.5</v>
      </c>
      <c r="M656" s="27">
        <v>960.4</v>
      </c>
      <c r="N656" s="53">
        <v>-41.454440430283285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43866.409722222736</v>
      </c>
      <c r="C657" s="9">
        <f t="shared" si="28"/>
        <v>43866.416666667181</v>
      </c>
      <c r="D657" s="27">
        <v>462</v>
      </c>
      <c r="E657" s="27">
        <v>678.4</v>
      </c>
      <c r="F657" s="27">
        <v>108.6</v>
      </c>
      <c r="G657" s="2">
        <v>10.8</v>
      </c>
      <c r="H657" s="27">
        <v>66.400000000000006</v>
      </c>
      <c r="I657" s="2">
        <v>0.8</v>
      </c>
      <c r="J657" s="2">
        <v>3.1</v>
      </c>
      <c r="K657" s="27">
        <v>305</v>
      </c>
      <c r="L657" s="2">
        <v>4.5</v>
      </c>
      <c r="M657" s="27">
        <v>963.6</v>
      </c>
      <c r="N657" s="53">
        <v>-45.921020182119378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43866.416666667181</v>
      </c>
      <c r="C658" s="9">
        <f t="shared" si="28"/>
        <v>43866.423611111626</v>
      </c>
      <c r="D658" s="27">
        <v>499.4</v>
      </c>
      <c r="E658" s="27">
        <v>729.2</v>
      </c>
      <c r="F658" s="27">
        <v>104.4</v>
      </c>
      <c r="G658" s="2">
        <v>11.8</v>
      </c>
      <c r="H658" s="27">
        <v>52</v>
      </c>
      <c r="I658" s="2">
        <v>2.9</v>
      </c>
      <c r="J658" s="2">
        <v>5.6</v>
      </c>
      <c r="K658" s="27">
        <v>296.2</v>
      </c>
      <c r="L658" s="2">
        <v>25.8</v>
      </c>
      <c r="M658" s="27">
        <v>966.2</v>
      </c>
      <c r="N658" s="53">
        <v>-48.103952133366874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43866.423611111626</v>
      </c>
      <c r="C659" s="9">
        <f t="shared" si="28"/>
        <v>43866.430555556071</v>
      </c>
      <c r="D659" s="27">
        <v>522.5</v>
      </c>
      <c r="E659" s="27">
        <v>742.2</v>
      </c>
      <c r="F659" s="27">
        <v>106.7</v>
      </c>
      <c r="G659" s="2">
        <v>11.8</v>
      </c>
      <c r="H659" s="27">
        <v>50.5</v>
      </c>
      <c r="I659" s="2">
        <v>3.1</v>
      </c>
      <c r="J659" s="2">
        <v>6.2</v>
      </c>
      <c r="K659" s="27">
        <v>289.5</v>
      </c>
      <c r="L659" s="2">
        <v>29.2</v>
      </c>
      <c r="M659" s="27">
        <v>967</v>
      </c>
      <c r="N659" s="53">
        <v>-46.533969282335534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43866.430555556071</v>
      </c>
      <c r="C660" s="9">
        <f t="shared" si="28"/>
        <v>43866.437500000517</v>
      </c>
      <c r="D660" s="27">
        <v>544.9</v>
      </c>
      <c r="E660" s="27">
        <v>756.5</v>
      </c>
      <c r="F660" s="27">
        <v>106.7</v>
      </c>
      <c r="G660" s="2">
        <v>12.2</v>
      </c>
      <c r="H660" s="27">
        <v>49.5</v>
      </c>
      <c r="I660" s="2">
        <v>2.2000000000000002</v>
      </c>
      <c r="J660" s="2">
        <v>4.9000000000000004</v>
      </c>
      <c r="K660" s="27">
        <v>301.2</v>
      </c>
      <c r="L660" s="2">
        <v>25.3</v>
      </c>
      <c r="M660" s="27">
        <v>967.4</v>
      </c>
      <c r="N660" s="53">
        <v>-47.700536361611512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43866.437500000517</v>
      </c>
      <c r="C661" s="9">
        <f t="shared" si="28"/>
        <v>43866.444444444962</v>
      </c>
      <c r="D661" s="27">
        <v>564</v>
      </c>
      <c r="E661" s="27">
        <v>765.1</v>
      </c>
      <c r="F661" s="27">
        <v>107.8</v>
      </c>
      <c r="G661" s="2">
        <v>12.4</v>
      </c>
      <c r="H661" s="27">
        <v>47.8</v>
      </c>
      <c r="I661" s="2">
        <v>2.2999999999999998</v>
      </c>
      <c r="J661" s="2">
        <v>4.9000000000000004</v>
      </c>
      <c r="K661" s="27">
        <v>287.60000000000002</v>
      </c>
      <c r="L661" s="2">
        <v>19.899999999999999</v>
      </c>
      <c r="M661" s="27">
        <v>968.4</v>
      </c>
      <c r="N661" s="53">
        <v>-47.686697335845224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43866.444444444962</v>
      </c>
      <c r="C662" s="9">
        <f t="shared" si="28"/>
        <v>43866.451388889407</v>
      </c>
      <c r="D662" s="27">
        <v>583.1</v>
      </c>
      <c r="E662" s="27">
        <v>775.7</v>
      </c>
      <c r="F662" s="27">
        <v>108.3</v>
      </c>
      <c r="G662" s="2">
        <v>13</v>
      </c>
      <c r="H662" s="27">
        <v>46.2</v>
      </c>
      <c r="I662" s="2">
        <v>2.4</v>
      </c>
      <c r="J662" s="2">
        <v>4.5999999999999996</v>
      </c>
      <c r="K662" s="27">
        <v>268.60000000000002</v>
      </c>
      <c r="L662" s="2">
        <v>17.7</v>
      </c>
      <c r="M662" s="27">
        <v>969.6</v>
      </c>
      <c r="N662" s="53">
        <v>-48.160264490310624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43866.451388889407</v>
      </c>
      <c r="C663" s="9">
        <f t="shared" ref="C663:C726" si="31">IF(B663="","",B663+TIMEVALUE("0:10"))</f>
        <v>43866.458333333852</v>
      </c>
      <c r="D663" s="27">
        <v>600</v>
      </c>
      <c r="E663" s="27">
        <v>783</v>
      </c>
      <c r="F663" s="27">
        <v>109.9</v>
      </c>
      <c r="G663" s="2">
        <v>12.8</v>
      </c>
      <c r="H663" s="27">
        <v>45.3</v>
      </c>
      <c r="I663" s="2">
        <v>3.1</v>
      </c>
      <c r="J663" s="2">
        <v>5.4</v>
      </c>
      <c r="K663" s="27">
        <v>276.5</v>
      </c>
      <c r="L663" s="2">
        <v>17.3</v>
      </c>
      <c r="M663" s="27">
        <v>970.7</v>
      </c>
      <c r="N663" s="53">
        <v>-47.736104606941694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43866.458333333852</v>
      </c>
      <c r="C664" s="9">
        <f t="shared" si="31"/>
        <v>43866.465277778298</v>
      </c>
      <c r="D664" s="27">
        <v>615.4</v>
      </c>
      <c r="E664" s="27">
        <v>789.1</v>
      </c>
      <c r="F664" s="27">
        <v>110.9</v>
      </c>
      <c r="G664" s="2">
        <v>13.4</v>
      </c>
      <c r="H664" s="27">
        <v>44.4</v>
      </c>
      <c r="I664" s="2">
        <v>2.7</v>
      </c>
      <c r="J664" s="2">
        <v>5.4</v>
      </c>
      <c r="K664" s="27">
        <v>296.39999999999998</v>
      </c>
      <c r="L664" s="2">
        <v>19.600000000000001</v>
      </c>
      <c r="M664" s="27">
        <v>971.4</v>
      </c>
      <c r="N664" s="53">
        <v>-48.671185740724241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43866.465277778298</v>
      </c>
      <c r="C665" s="9">
        <f t="shared" si="31"/>
        <v>43866.472222222743</v>
      </c>
      <c r="D665" s="27">
        <v>628.4</v>
      </c>
      <c r="E665" s="27">
        <v>794.2</v>
      </c>
      <c r="F665" s="27">
        <v>111.4</v>
      </c>
      <c r="G665" s="2">
        <v>13.7</v>
      </c>
      <c r="H665" s="27">
        <v>43.1</v>
      </c>
      <c r="I665" s="2">
        <v>2.7</v>
      </c>
      <c r="J665" s="2">
        <v>4.9000000000000004</v>
      </c>
      <c r="K665" s="27">
        <v>303.39999999999998</v>
      </c>
      <c r="L665" s="2">
        <v>20.3</v>
      </c>
      <c r="M665" s="27">
        <v>972.2</v>
      </c>
      <c r="N665" s="53">
        <v>-49.203767751754754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43866.472222222743</v>
      </c>
      <c r="C666" s="9">
        <f t="shared" si="31"/>
        <v>43866.479166667188</v>
      </c>
      <c r="D666" s="27">
        <v>637.1</v>
      </c>
      <c r="E666" s="27">
        <v>793.4</v>
      </c>
      <c r="F666" s="27">
        <v>112.9</v>
      </c>
      <c r="G666" s="2">
        <v>14</v>
      </c>
      <c r="H666" s="27">
        <v>43</v>
      </c>
      <c r="I666" s="2">
        <v>2.6</v>
      </c>
      <c r="J666" s="2">
        <v>6.4</v>
      </c>
      <c r="K666" s="27">
        <v>311.2</v>
      </c>
      <c r="L666" s="2">
        <v>31.4</v>
      </c>
      <c r="M666" s="27">
        <v>973.1</v>
      </c>
      <c r="N666" s="53">
        <v>-48.91113184558435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43866.479166667188</v>
      </c>
      <c r="C667" s="9">
        <f t="shared" si="31"/>
        <v>43866.486111111633</v>
      </c>
      <c r="D667" s="27">
        <v>647.9</v>
      </c>
      <c r="E667" s="27">
        <v>801.1</v>
      </c>
      <c r="F667" s="27">
        <v>111.3</v>
      </c>
      <c r="G667" s="2">
        <v>14</v>
      </c>
      <c r="H667" s="27">
        <v>41.9</v>
      </c>
      <c r="I667" s="2">
        <v>3.2</v>
      </c>
      <c r="J667" s="2">
        <v>6.2</v>
      </c>
      <c r="K667" s="27">
        <v>304.3</v>
      </c>
      <c r="L667" s="2">
        <v>40.1</v>
      </c>
      <c r="M667" s="27">
        <v>973.8</v>
      </c>
      <c r="N667" s="53">
        <v>-50.369500636261591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43866.486111111633</v>
      </c>
      <c r="C668" s="9">
        <f t="shared" si="31"/>
        <v>43866.493055556079</v>
      </c>
      <c r="D668" s="27">
        <v>655.20000000000005</v>
      </c>
      <c r="E668" s="27">
        <v>803.6</v>
      </c>
      <c r="F668" s="27">
        <v>111.6</v>
      </c>
      <c r="G668" s="2">
        <v>14</v>
      </c>
      <c r="H668" s="27">
        <v>42.2</v>
      </c>
      <c r="I668" s="2">
        <v>3.1</v>
      </c>
      <c r="J668" s="2">
        <v>6.7</v>
      </c>
      <c r="K668" s="27">
        <v>303</v>
      </c>
      <c r="L668" s="2">
        <v>21.4</v>
      </c>
      <c r="M668" s="27">
        <v>973.8</v>
      </c>
      <c r="N668" s="53">
        <v>-50.332119893291974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43866.493055556079</v>
      </c>
      <c r="C669" s="9">
        <f t="shared" si="31"/>
        <v>43866.500000000524</v>
      </c>
      <c r="D669" s="27">
        <v>662.6</v>
      </c>
      <c r="E669" s="27">
        <v>807.1</v>
      </c>
      <c r="F669" s="27">
        <v>112.6</v>
      </c>
      <c r="G669" s="2">
        <v>14.2</v>
      </c>
      <c r="H669" s="27">
        <v>41.5</v>
      </c>
      <c r="I669" s="2">
        <v>3.9</v>
      </c>
      <c r="J669" s="2">
        <v>6.9</v>
      </c>
      <c r="K669" s="27">
        <v>310.8</v>
      </c>
      <c r="L669" s="2">
        <v>30.8</v>
      </c>
      <c r="M669" s="27">
        <v>973.4</v>
      </c>
      <c r="N669" s="53">
        <v>-50.31509653032424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43866.500000000524</v>
      </c>
      <c r="C670" s="9">
        <f t="shared" si="31"/>
        <v>43866.506944444969</v>
      </c>
      <c r="D670" s="27">
        <v>664.1</v>
      </c>
      <c r="E670" s="27">
        <v>800.9</v>
      </c>
      <c r="F670" s="27">
        <v>114.5</v>
      </c>
      <c r="G670" s="2">
        <v>14.6</v>
      </c>
      <c r="H670" s="27">
        <v>43.1</v>
      </c>
      <c r="I670" s="2">
        <v>2.9</v>
      </c>
      <c r="J670" s="2">
        <v>5.0999999999999996</v>
      </c>
      <c r="K670" s="27">
        <v>293</v>
      </c>
      <c r="L670" s="2">
        <v>30.5</v>
      </c>
      <c r="M670" s="27">
        <v>973.2</v>
      </c>
      <c r="N670" s="53">
        <v>-51.416925246599931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43866.506944444969</v>
      </c>
      <c r="C671" s="9">
        <f t="shared" si="31"/>
        <v>43866.513888889414</v>
      </c>
      <c r="D671" s="27">
        <v>664.3</v>
      </c>
      <c r="E671" s="27">
        <v>799.6</v>
      </c>
      <c r="F671" s="27">
        <v>113.7</v>
      </c>
      <c r="G671" s="2">
        <v>14.7</v>
      </c>
      <c r="H671" s="27">
        <v>42.5</v>
      </c>
      <c r="I671" s="2">
        <v>2.8</v>
      </c>
      <c r="J671" s="2">
        <v>5.9</v>
      </c>
      <c r="K671" s="27">
        <v>290.2</v>
      </c>
      <c r="L671" s="2">
        <v>25.8</v>
      </c>
      <c r="M671" s="27">
        <v>973.4</v>
      </c>
      <c r="N671" s="53">
        <v>-51.823794646207261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43866.513888889414</v>
      </c>
      <c r="C672" s="9">
        <f t="shared" si="31"/>
        <v>43866.52083333386</v>
      </c>
      <c r="D672" s="27">
        <v>669.1</v>
      </c>
      <c r="E672" s="27">
        <v>803.3</v>
      </c>
      <c r="F672" s="27">
        <v>115</v>
      </c>
      <c r="G672" s="2">
        <v>14.5</v>
      </c>
      <c r="H672" s="27">
        <v>44.8</v>
      </c>
      <c r="I672" s="2">
        <v>3.6</v>
      </c>
      <c r="J672" s="2">
        <v>6.2</v>
      </c>
      <c r="K672" s="27">
        <v>272</v>
      </c>
      <c r="L672" s="2">
        <v>17.2</v>
      </c>
      <c r="M672" s="27">
        <v>973.4</v>
      </c>
      <c r="N672" s="53">
        <v>-53.098337882734995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43866.52083333386</v>
      </c>
      <c r="C673" s="9">
        <f t="shared" si="31"/>
        <v>43866.527777778305</v>
      </c>
      <c r="D673" s="27">
        <v>671.5</v>
      </c>
      <c r="E673" s="27">
        <v>794.5</v>
      </c>
      <c r="F673" s="27">
        <v>124.5</v>
      </c>
      <c r="G673" s="2">
        <v>14.4</v>
      </c>
      <c r="H673" s="27">
        <v>45.2</v>
      </c>
      <c r="I673" s="2">
        <v>4.2</v>
      </c>
      <c r="J673" s="2">
        <v>6.7</v>
      </c>
      <c r="K673" s="27">
        <v>277.3</v>
      </c>
      <c r="L673" s="2">
        <v>17.8</v>
      </c>
      <c r="M673" s="27">
        <v>973</v>
      </c>
      <c r="N673" s="53">
        <v>-52.483786894818877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43866.527777778305</v>
      </c>
      <c r="C674" s="9">
        <f t="shared" si="31"/>
        <v>43866.53472222275</v>
      </c>
      <c r="D674" s="27">
        <v>667.7</v>
      </c>
      <c r="E674" s="27">
        <v>785.7</v>
      </c>
      <c r="F674" s="27">
        <v>128.5</v>
      </c>
      <c r="G674" s="2">
        <v>14.5</v>
      </c>
      <c r="H674" s="27">
        <v>44.5</v>
      </c>
      <c r="I674" s="2">
        <v>3.6</v>
      </c>
      <c r="J674" s="2">
        <v>6.2</v>
      </c>
      <c r="K674" s="27">
        <v>275.2</v>
      </c>
      <c r="L674" s="2">
        <v>22.2</v>
      </c>
      <c r="M674" s="27">
        <v>972.4</v>
      </c>
      <c r="N674" s="53">
        <v>-52.724436863821097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43866.53472222275</v>
      </c>
      <c r="C675" s="9">
        <f t="shared" si="31"/>
        <v>43866.541666667195</v>
      </c>
      <c r="D675" s="27">
        <v>663.6</v>
      </c>
      <c r="E675" s="27">
        <v>774.9</v>
      </c>
      <c r="F675" s="27">
        <v>134.9</v>
      </c>
      <c r="G675" s="2">
        <v>14.5</v>
      </c>
      <c r="H675" s="27">
        <v>47.7</v>
      </c>
      <c r="I675" s="2">
        <v>4.3</v>
      </c>
      <c r="J675" s="2">
        <v>7.2</v>
      </c>
      <c r="K675" s="27">
        <v>265.60000000000002</v>
      </c>
      <c r="L675" s="2">
        <v>15.7</v>
      </c>
      <c r="M675" s="27">
        <v>972.1</v>
      </c>
      <c r="N675" s="53">
        <v>-52.632431487948338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43866.541666667195</v>
      </c>
      <c r="C676" s="9">
        <f t="shared" si="31"/>
        <v>43866.548611111641</v>
      </c>
      <c r="D676" s="27">
        <v>665.4</v>
      </c>
      <c r="E676" s="27">
        <v>770.6</v>
      </c>
      <c r="F676" s="27">
        <v>143.6</v>
      </c>
      <c r="G676" s="2">
        <v>14.2</v>
      </c>
      <c r="H676" s="27">
        <v>49.8</v>
      </c>
      <c r="I676" s="2">
        <v>4.4000000000000004</v>
      </c>
      <c r="J676" s="2">
        <v>6.9</v>
      </c>
      <c r="K676" s="27">
        <v>263.3</v>
      </c>
      <c r="L676" s="2">
        <v>16.5</v>
      </c>
      <c r="M676" s="27">
        <v>971.7</v>
      </c>
      <c r="N676" s="53">
        <v>-53.522596028579983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43866.548611111641</v>
      </c>
      <c r="C677" s="9">
        <f t="shared" si="31"/>
        <v>43866.555555556086</v>
      </c>
      <c r="D677" s="27">
        <v>667.4</v>
      </c>
      <c r="E677" s="27">
        <v>769</v>
      </c>
      <c r="F677" s="27">
        <v>152.4</v>
      </c>
      <c r="G677" s="2">
        <v>14.6</v>
      </c>
      <c r="H677" s="27">
        <v>48.7</v>
      </c>
      <c r="I677" s="2">
        <v>4.5999999999999996</v>
      </c>
      <c r="J677" s="2">
        <v>6.7</v>
      </c>
      <c r="K677" s="27">
        <v>266.5</v>
      </c>
      <c r="L677" s="2">
        <v>18.899999999999999</v>
      </c>
      <c r="M677" s="27">
        <v>971.4</v>
      </c>
      <c r="N677" s="53">
        <v>-53.770737608006584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43866.555555556086</v>
      </c>
      <c r="C678" s="9">
        <f t="shared" si="31"/>
        <v>43866.562500000531</v>
      </c>
      <c r="D678" s="27">
        <v>614.29999999999995</v>
      </c>
      <c r="E678" s="27">
        <v>698.2</v>
      </c>
      <c r="F678" s="27">
        <v>153.19999999999999</v>
      </c>
      <c r="G678" s="2">
        <v>14.4</v>
      </c>
      <c r="H678" s="27">
        <v>48</v>
      </c>
      <c r="I678" s="2">
        <v>5</v>
      </c>
      <c r="J678" s="2">
        <v>7.4</v>
      </c>
      <c r="K678" s="27">
        <v>265.5</v>
      </c>
      <c r="L678" s="2">
        <v>14.6</v>
      </c>
      <c r="M678" s="27">
        <v>971.3</v>
      </c>
      <c r="N678" s="53">
        <v>-48.848446342552165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43866.562500000531</v>
      </c>
      <c r="C679" s="9">
        <f t="shared" si="31"/>
        <v>43866.569444444976</v>
      </c>
      <c r="D679" s="27">
        <v>621.79999999999995</v>
      </c>
      <c r="E679" s="27">
        <v>714.3</v>
      </c>
      <c r="F679" s="27">
        <v>157.1</v>
      </c>
      <c r="G679" s="2">
        <v>14.5</v>
      </c>
      <c r="H679" s="27">
        <v>49.6</v>
      </c>
      <c r="I679" s="2">
        <v>4.5999999999999996</v>
      </c>
      <c r="J679" s="2">
        <v>6.9</v>
      </c>
      <c r="K679" s="27">
        <v>259.39999999999998</v>
      </c>
      <c r="L679" s="2">
        <v>14.9</v>
      </c>
      <c r="M679" s="27">
        <v>971.1</v>
      </c>
      <c r="N679" s="53">
        <v>-51.192983617150276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43866.569444444976</v>
      </c>
      <c r="C680" s="9">
        <f t="shared" si="31"/>
        <v>43866.576388889422</v>
      </c>
      <c r="D680" s="27">
        <v>597.79999999999995</v>
      </c>
      <c r="E680" s="27">
        <v>707.9</v>
      </c>
      <c r="F680" s="27">
        <v>145.80000000000001</v>
      </c>
      <c r="G680" s="2">
        <v>14.5</v>
      </c>
      <c r="H680" s="27">
        <v>49.2</v>
      </c>
      <c r="I680" s="2">
        <v>4.3</v>
      </c>
      <c r="J680" s="2">
        <v>7.4</v>
      </c>
      <c r="K680" s="27">
        <v>255.7</v>
      </c>
      <c r="L680" s="2">
        <v>19.100000000000001</v>
      </c>
      <c r="M680" s="27">
        <v>971.2</v>
      </c>
      <c r="N680" s="53">
        <v>-51.194936765302145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43866.576388889422</v>
      </c>
      <c r="C681" s="9">
        <f t="shared" si="31"/>
        <v>43866.583333333867</v>
      </c>
      <c r="D681" s="27">
        <v>597.5</v>
      </c>
      <c r="E681" s="27">
        <v>745.3</v>
      </c>
      <c r="F681" s="27">
        <v>131.9</v>
      </c>
      <c r="G681" s="2">
        <v>14.6</v>
      </c>
      <c r="H681" s="27">
        <v>47.6</v>
      </c>
      <c r="I681" s="2">
        <v>4.8</v>
      </c>
      <c r="J681" s="2">
        <v>7.9</v>
      </c>
      <c r="K681" s="27">
        <v>268.7</v>
      </c>
      <c r="L681" s="2">
        <v>15.6</v>
      </c>
      <c r="M681" s="27">
        <v>971.5</v>
      </c>
      <c r="N681" s="53">
        <v>-54.137406182977088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43866.583333333867</v>
      </c>
      <c r="C682" s="9">
        <f t="shared" si="31"/>
        <v>43866.590277778312</v>
      </c>
      <c r="D682" s="27">
        <v>573.6</v>
      </c>
      <c r="E682" s="27">
        <v>746.8</v>
      </c>
      <c r="F682" s="27">
        <v>118.5</v>
      </c>
      <c r="G682" s="2">
        <v>14.6</v>
      </c>
      <c r="H682" s="27">
        <v>48</v>
      </c>
      <c r="I682" s="2">
        <v>4.4000000000000004</v>
      </c>
      <c r="J682" s="2">
        <v>6.9</v>
      </c>
      <c r="K682" s="27">
        <v>263.3</v>
      </c>
      <c r="L682" s="2">
        <v>15.8</v>
      </c>
      <c r="M682" s="27">
        <v>971.8</v>
      </c>
      <c r="N682" s="53">
        <v>-54.466505018204089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43866.590277778312</v>
      </c>
      <c r="C683" s="9">
        <f t="shared" si="31"/>
        <v>43866.597222222757</v>
      </c>
      <c r="D683" s="27">
        <v>553.29999999999995</v>
      </c>
      <c r="E683" s="27">
        <v>741.3</v>
      </c>
      <c r="F683" s="27">
        <v>113.7</v>
      </c>
      <c r="G683" s="2">
        <v>14.5</v>
      </c>
      <c r="H683" s="27">
        <v>47.2</v>
      </c>
      <c r="I683" s="2">
        <v>5.0999999999999996</v>
      </c>
      <c r="J683" s="2">
        <v>8.1999999999999993</v>
      </c>
      <c r="K683" s="27">
        <v>261.7</v>
      </c>
      <c r="L683" s="2">
        <v>16.8</v>
      </c>
      <c r="M683" s="27">
        <v>972.3</v>
      </c>
      <c r="N683" s="53">
        <v>-54.828083786214847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43866.597222222757</v>
      </c>
      <c r="C684" s="9">
        <f t="shared" si="31"/>
        <v>43866.604166667203</v>
      </c>
      <c r="D684" s="27">
        <v>530.79999999999995</v>
      </c>
      <c r="E684" s="27">
        <v>724.9</v>
      </c>
      <c r="F684" s="27">
        <v>113.3</v>
      </c>
      <c r="G684" s="2">
        <v>14.6</v>
      </c>
      <c r="H684" s="27">
        <v>48.2</v>
      </c>
      <c r="I684" s="2">
        <v>4.4000000000000004</v>
      </c>
      <c r="J684" s="2">
        <v>7.4</v>
      </c>
      <c r="K684" s="27">
        <v>266.10000000000002</v>
      </c>
      <c r="L684" s="2">
        <v>19.399999999999999</v>
      </c>
      <c r="M684" s="27">
        <v>972.7</v>
      </c>
      <c r="N684" s="53">
        <v>-55.430976186588168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43866.604166667203</v>
      </c>
      <c r="C685" s="9">
        <f t="shared" si="31"/>
        <v>43866.611111111648</v>
      </c>
      <c r="D685" s="27">
        <v>506.9</v>
      </c>
      <c r="E685" s="27">
        <v>705</v>
      </c>
      <c r="F685" s="27">
        <v>114.5</v>
      </c>
      <c r="G685" s="2">
        <v>14.6</v>
      </c>
      <c r="H685" s="27">
        <v>48.8</v>
      </c>
      <c r="I685" s="2">
        <v>4.7</v>
      </c>
      <c r="J685" s="2">
        <v>7.7</v>
      </c>
      <c r="K685" s="27">
        <v>262.89999999999998</v>
      </c>
      <c r="L685" s="2">
        <v>15.6</v>
      </c>
      <c r="M685" s="27">
        <v>973.3</v>
      </c>
      <c r="N685" s="53">
        <v>-54.611258885370262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43866.611111111648</v>
      </c>
      <c r="C686" s="9">
        <f t="shared" si="31"/>
        <v>43866.618055556093</v>
      </c>
      <c r="D686" s="27">
        <v>487.1</v>
      </c>
      <c r="E686" s="27">
        <v>693.8</v>
      </c>
      <c r="F686" s="27">
        <v>115.1</v>
      </c>
      <c r="G686" s="2">
        <v>14.6</v>
      </c>
      <c r="H686" s="27">
        <v>49</v>
      </c>
      <c r="I686" s="2">
        <v>4.0999999999999996</v>
      </c>
      <c r="J686" s="2">
        <v>6.9</v>
      </c>
      <c r="K686" s="27">
        <v>267.10000000000002</v>
      </c>
      <c r="L686" s="2">
        <v>20.2</v>
      </c>
      <c r="M686" s="27">
        <v>973.9</v>
      </c>
      <c r="N686" s="53">
        <v>-54.902287575779951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43866.618055556093</v>
      </c>
      <c r="C687" s="9">
        <f t="shared" si="31"/>
        <v>43866.625000000538</v>
      </c>
      <c r="D687" s="27">
        <v>464.1</v>
      </c>
      <c r="E687" s="27">
        <v>680</v>
      </c>
      <c r="F687" s="27">
        <v>114.9</v>
      </c>
      <c r="G687" s="2">
        <v>14.7</v>
      </c>
      <c r="H687" s="27">
        <v>48.1</v>
      </c>
      <c r="I687" s="2">
        <v>4.4000000000000004</v>
      </c>
      <c r="J687" s="2">
        <v>6.7</v>
      </c>
      <c r="K687" s="27">
        <v>268.2</v>
      </c>
      <c r="L687" s="2">
        <v>19.899999999999999</v>
      </c>
      <c r="M687" s="27">
        <v>974.7</v>
      </c>
      <c r="N687" s="53">
        <v>-53.757699748026539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43866.625000000538</v>
      </c>
      <c r="C688" s="9">
        <f t="shared" si="31"/>
        <v>43866.631944444984</v>
      </c>
      <c r="D688" s="27">
        <v>437.5</v>
      </c>
      <c r="E688" s="27">
        <v>669.5</v>
      </c>
      <c r="F688" s="27">
        <v>110</v>
      </c>
      <c r="G688" s="2">
        <v>14.9</v>
      </c>
      <c r="H688" s="27">
        <v>47.4</v>
      </c>
      <c r="I688" s="2">
        <v>3.6</v>
      </c>
      <c r="J688" s="2">
        <v>6.2</v>
      </c>
      <c r="K688" s="27">
        <v>268.89999999999998</v>
      </c>
      <c r="L688" s="2">
        <v>20.3</v>
      </c>
      <c r="M688" s="27">
        <v>975.5</v>
      </c>
      <c r="N688" s="53">
        <v>-52.246291943994606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43866.631944444984</v>
      </c>
      <c r="C689" s="9">
        <f t="shared" si="31"/>
        <v>43866.638888889429</v>
      </c>
      <c r="D689" s="27">
        <v>407.3</v>
      </c>
      <c r="E689" s="27">
        <v>656.3</v>
      </c>
      <c r="F689" s="27">
        <v>103.5</v>
      </c>
      <c r="G689" s="2">
        <v>14.9</v>
      </c>
      <c r="H689" s="27">
        <v>47</v>
      </c>
      <c r="I689" s="2">
        <v>4</v>
      </c>
      <c r="J689" s="2">
        <v>6.9</v>
      </c>
      <c r="K689" s="27">
        <v>271</v>
      </c>
      <c r="L689" s="2">
        <v>19.100000000000001</v>
      </c>
      <c r="M689" s="27">
        <v>976.4</v>
      </c>
      <c r="N689" s="53">
        <v>-49.447426154135655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43866.638888889429</v>
      </c>
      <c r="C690" s="9">
        <f t="shared" si="31"/>
        <v>43866.645833333874</v>
      </c>
      <c r="D690" s="27">
        <v>378.4</v>
      </c>
      <c r="E690" s="27">
        <v>644.20000000000005</v>
      </c>
      <c r="F690" s="27">
        <v>97.5</v>
      </c>
      <c r="G690" s="2">
        <v>14.7</v>
      </c>
      <c r="H690" s="27">
        <v>46.2</v>
      </c>
      <c r="I690" s="2">
        <v>4.5</v>
      </c>
      <c r="J690" s="2">
        <v>6.9</v>
      </c>
      <c r="K690" s="27">
        <v>268.39999999999998</v>
      </c>
      <c r="L690" s="2">
        <v>17.600000000000001</v>
      </c>
      <c r="M690" s="27">
        <v>976.7</v>
      </c>
      <c r="N690" s="53">
        <v>-47.558348027250759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43866.645833333874</v>
      </c>
      <c r="C691" s="9">
        <f t="shared" si="31"/>
        <v>43866.652777778319</v>
      </c>
      <c r="D691" s="27">
        <v>349.2</v>
      </c>
      <c r="E691" s="27">
        <v>626.29999999999995</v>
      </c>
      <c r="F691" s="27">
        <v>92.9</v>
      </c>
      <c r="G691" s="2">
        <v>14.9</v>
      </c>
      <c r="H691" s="27">
        <v>45.9</v>
      </c>
      <c r="I691" s="2">
        <v>3.9</v>
      </c>
      <c r="J691" s="2">
        <v>6.2</v>
      </c>
      <c r="K691" s="27">
        <v>267.7</v>
      </c>
      <c r="L691" s="2">
        <v>17</v>
      </c>
      <c r="M691" s="27">
        <v>976.6</v>
      </c>
      <c r="N691" s="53">
        <v>-47.092104864869043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43866.652777778319</v>
      </c>
      <c r="C692" s="9">
        <f t="shared" si="31"/>
        <v>43866.659722222765</v>
      </c>
      <c r="D692" s="27">
        <v>319.39999999999998</v>
      </c>
      <c r="E692" s="27">
        <v>602.4</v>
      </c>
      <c r="F692" s="27">
        <v>90</v>
      </c>
      <c r="G692" s="2">
        <v>15.1</v>
      </c>
      <c r="H692" s="27">
        <v>45.5</v>
      </c>
      <c r="I692" s="2">
        <v>3.6</v>
      </c>
      <c r="J692" s="2">
        <v>5.9</v>
      </c>
      <c r="K692" s="27">
        <v>265.89999999999998</v>
      </c>
      <c r="L692" s="2">
        <v>16.100000000000001</v>
      </c>
      <c r="M692" s="27">
        <v>976.7</v>
      </c>
      <c r="N692" s="53">
        <v>-45.351905384975794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43866.659722222765</v>
      </c>
      <c r="C693" s="9">
        <f t="shared" si="31"/>
        <v>43866.66666666721</v>
      </c>
      <c r="D693" s="27">
        <v>288.5</v>
      </c>
      <c r="E693" s="27">
        <v>581.5</v>
      </c>
      <c r="F693" s="27">
        <v>84.6</v>
      </c>
      <c r="G693" s="2">
        <v>15.1</v>
      </c>
      <c r="H693" s="27">
        <v>43.9</v>
      </c>
      <c r="I693" s="2">
        <v>3.8</v>
      </c>
      <c r="J693" s="2">
        <v>6.9</v>
      </c>
      <c r="K693" s="27">
        <v>273.3</v>
      </c>
      <c r="L693" s="2">
        <v>18.7</v>
      </c>
      <c r="M693" s="27">
        <v>977</v>
      </c>
      <c r="N693" s="53">
        <v>-42.55744127380342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43866.66666666721</v>
      </c>
      <c r="C694" s="9">
        <f t="shared" si="31"/>
        <v>43866.673611111655</v>
      </c>
      <c r="D694" s="27">
        <v>253.6</v>
      </c>
      <c r="E694" s="27">
        <v>554.6</v>
      </c>
      <c r="F694" s="27">
        <v>76.3</v>
      </c>
      <c r="G694" s="2">
        <v>15</v>
      </c>
      <c r="H694" s="27">
        <v>43</v>
      </c>
      <c r="I694" s="2">
        <v>3.8</v>
      </c>
      <c r="J694" s="2">
        <v>6.4</v>
      </c>
      <c r="K694" s="27">
        <v>276.39999999999998</v>
      </c>
      <c r="L694" s="2">
        <v>18.100000000000001</v>
      </c>
      <c r="M694" s="27">
        <v>977</v>
      </c>
      <c r="N694" s="53">
        <v>-39.529437774204325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43866.673611111655</v>
      </c>
      <c r="C695" s="9">
        <f t="shared" si="31"/>
        <v>43866.6805555561</v>
      </c>
      <c r="D695" s="27">
        <v>220.7</v>
      </c>
      <c r="E695" s="27">
        <v>514.6</v>
      </c>
      <c r="F695" s="27">
        <v>72.599999999999994</v>
      </c>
      <c r="G695" s="2">
        <v>14.9</v>
      </c>
      <c r="H695" s="27">
        <v>42.9</v>
      </c>
      <c r="I695" s="2">
        <v>4</v>
      </c>
      <c r="J695" s="2">
        <v>6.4</v>
      </c>
      <c r="K695" s="27">
        <v>275.5</v>
      </c>
      <c r="L695" s="2">
        <v>20.2</v>
      </c>
      <c r="M695" s="27">
        <v>976.9</v>
      </c>
      <c r="N695" s="53">
        <v>-35.410032571206216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43866.6805555561</v>
      </c>
      <c r="C696" s="9">
        <f t="shared" si="31"/>
        <v>43866.687500000546</v>
      </c>
      <c r="D696" s="27">
        <v>190.1</v>
      </c>
      <c r="E696" s="27">
        <v>458.6</v>
      </c>
      <c r="F696" s="27">
        <v>73.099999999999994</v>
      </c>
      <c r="G696" s="2">
        <v>14.8</v>
      </c>
      <c r="H696" s="27">
        <v>44.5</v>
      </c>
      <c r="I696" s="2">
        <v>3.3</v>
      </c>
      <c r="J696" s="2">
        <v>6.7</v>
      </c>
      <c r="K696" s="27">
        <v>280.8</v>
      </c>
      <c r="L696" s="2">
        <v>19.899999999999999</v>
      </c>
      <c r="M696" s="27">
        <v>976.8</v>
      </c>
      <c r="N696" s="53">
        <v>-30.245175552955743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43866.687500000546</v>
      </c>
      <c r="C697" s="9">
        <f t="shared" si="31"/>
        <v>43866.694444444991</v>
      </c>
      <c r="D697" s="27">
        <v>118.4</v>
      </c>
      <c r="E697" s="27">
        <v>215.7</v>
      </c>
      <c r="F697" s="27">
        <v>70.8</v>
      </c>
      <c r="G697" s="2">
        <v>14.5</v>
      </c>
      <c r="H697" s="27">
        <v>46</v>
      </c>
      <c r="I697" s="2">
        <v>3.9</v>
      </c>
      <c r="J697" s="2">
        <v>6.9</v>
      </c>
      <c r="K697" s="27">
        <v>279.5</v>
      </c>
      <c r="L697" s="2">
        <v>18.3</v>
      </c>
      <c r="M697" s="27">
        <v>976.4</v>
      </c>
      <c r="N697" s="53">
        <v>-12.374289558561998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43866.694444444991</v>
      </c>
      <c r="C698" s="9">
        <f t="shared" si="31"/>
        <v>43866.701388889436</v>
      </c>
      <c r="D698" s="27">
        <v>84</v>
      </c>
      <c r="E698" s="27">
        <v>107</v>
      </c>
      <c r="F698" s="27">
        <v>65.900000000000006</v>
      </c>
      <c r="G698" s="2">
        <v>14</v>
      </c>
      <c r="H698" s="27">
        <v>47.8</v>
      </c>
      <c r="I698" s="2">
        <v>3.5</v>
      </c>
      <c r="J698" s="2">
        <v>6.2</v>
      </c>
      <c r="K698" s="27">
        <v>280.60000000000002</v>
      </c>
      <c r="L698" s="2">
        <v>21.9</v>
      </c>
      <c r="M698" s="27">
        <v>974.4</v>
      </c>
      <c r="N698" s="53">
        <v>4.991467382262698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43866.701388889436</v>
      </c>
      <c r="C699" s="9">
        <f t="shared" si="31"/>
        <v>43866.708333333881</v>
      </c>
      <c r="D699" s="27">
        <v>71.8</v>
      </c>
      <c r="E699" s="27">
        <v>86.1</v>
      </c>
      <c r="F699" s="27">
        <v>60.8</v>
      </c>
      <c r="G699" s="2">
        <v>13.8</v>
      </c>
      <c r="H699" s="27">
        <v>49.4</v>
      </c>
      <c r="I699" s="2">
        <v>3.7</v>
      </c>
      <c r="J699" s="2">
        <v>7.7</v>
      </c>
      <c r="K699" s="27">
        <v>289.5</v>
      </c>
      <c r="L699" s="2">
        <v>17.8</v>
      </c>
      <c r="M699" s="27">
        <v>972</v>
      </c>
      <c r="N699" s="53">
        <v>10.564223510344945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43866.708333333881</v>
      </c>
      <c r="C700" s="9">
        <f t="shared" si="31"/>
        <v>43866.715277778327</v>
      </c>
      <c r="D700" s="27">
        <v>73.2</v>
      </c>
      <c r="E700" s="27">
        <v>140.69999999999999</v>
      </c>
      <c r="F700" s="27">
        <v>57.1</v>
      </c>
      <c r="G700" s="2">
        <v>13.7</v>
      </c>
      <c r="H700" s="27">
        <v>50.8</v>
      </c>
      <c r="I700" s="2">
        <v>3.8</v>
      </c>
      <c r="J700" s="2">
        <v>6.7</v>
      </c>
      <c r="K700" s="27">
        <v>287.2</v>
      </c>
      <c r="L700" s="2">
        <v>19.600000000000001</v>
      </c>
      <c r="M700" s="27">
        <v>970</v>
      </c>
      <c r="N700" s="53">
        <v>-1.2809912513346546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43866.715277778327</v>
      </c>
      <c r="C701" s="9">
        <f t="shared" si="31"/>
        <v>43866.722222222772</v>
      </c>
      <c r="D701" s="27">
        <v>41.8</v>
      </c>
      <c r="E701" s="27">
        <v>0.5</v>
      </c>
      <c r="F701" s="27">
        <v>44.2</v>
      </c>
      <c r="G701" s="2">
        <v>13.4</v>
      </c>
      <c r="H701" s="27">
        <v>52.5</v>
      </c>
      <c r="I701" s="2">
        <v>3.5</v>
      </c>
      <c r="J701" s="2">
        <v>5.9</v>
      </c>
      <c r="K701" s="27">
        <v>291.60000000000002</v>
      </c>
      <c r="L701" s="2">
        <v>17.2</v>
      </c>
      <c r="M701" s="27">
        <v>968.3</v>
      </c>
      <c r="N701" s="53">
        <v>30.15835817117717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43866.722222222772</v>
      </c>
      <c r="C702" s="9">
        <f t="shared" si="31"/>
        <v>43866.729166667217</v>
      </c>
      <c r="D702" s="27">
        <v>23.6</v>
      </c>
      <c r="E702" s="27">
        <v>0</v>
      </c>
      <c r="F702" s="27">
        <v>25.6</v>
      </c>
      <c r="G702" s="2">
        <v>13.2</v>
      </c>
      <c r="H702" s="27">
        <v>54.2</v>
      </c>
      <c r="I702" s="2">
        <v>2.9</v>
      </c>
      <c r="J702" s="2">
        <v>5.6</v>
      </c>
      <c r="K702" s="27">
        <v>283.89999999999998</v>
      </c>
      <c r="L702" s="2">
        <v>19.7</v>
      </c>
      <c r="M702" s="27">
        <v>966.3</v>
      </c>
      <c r="N702" s="53">
        <v>41.153183632372816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43866.729166667217</v>
      </c>
      <c r="C703" s="9">
        <f t="shared" si="31"/>
        <v>43866.736111111662</v>
      </c>
      <c r="D703" s="27">
        <v>9.1999999999999993</v>
      </c>
      <c r="E703" s="27">
        <v>0</v>
      </c>
      <c r="F703" s="27">
        <v>10.9</v>
      </c>
      <c r="G703" s="2">
        <v>13</v>
      </c>
      <c r="H703" s="27">
        <v>55</v>
      </c>
      <c r="I703" s="2">
        <v>2.9</v>
      </c>
      <c r="J703" s="2">
        <v>4.5999999999999996</v>
      </c>
      <c r="K703" s="27">
        <v>279.89999999999998</v>
      </c>
      <c r="L703" s="2">
        <v>19.5</v>
      </c>
      <c r="M703" s="27">
        <v>964.4</v>
      </c>
      <c r="N703" s="53">
        <v>98.953537239099234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43866.736111111662</v>
      </c>
      <c r="C704" s="9">
        <f t="shared" si="31"/>
        <v>43866.743055556108</v>
      </c>
      <c r="D704" s="27">
        <v>0.5</v>
      </c>
      <c r="E704" s="27">
        <v>0</v>
      </c>
      <c r="F704" s="27">
        <v>2.2000000000000002</v>
      </c>
      <c r="G704" s="2">
        <v>12.8</v>
      </c>
      <c r="H704" s="27">
        <v>55.5</v>
      </c>
      <c r="I704" s="2">
        <v>3.4</v>
      </c>
      <c r="J704" s="2">
        <v>5.6</v>
      </c>
      <c r="K704" s="27">
        <v>291.7</v>
      </c>
      <c r="L704" s="2">
        <v>14.9</v>
      </c>
      <c r="M704" s="27">
        <v>962.7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43866.743055556108</v>
      </c>
      <c r="C705" s="9">
        <f t="shared" si="31"/>
        <v>43866.750000000553</v>
      </c>
      <c r="D705" s="27">
        <v>0</v>
      </c>
      <c r="E705" s="27">
        <v>0</v>
      </c>
      <c r="F705" s="27">
        <v>0</v>
      </c>
      <c r="G705" s="2">
        <v>12.4</v>
      </c>
      <c r="H705" s="27">
        <v>54.8</v>
      </c>
      <c r="I705" s="2">
        <v>3.3</v>
      </c>
      <c r="J705" s="2">
        <v>5.4</v>
      </c>
      <c r="K705" s="27">
        <v>289.60000000000002</v>
      </c>
      <c r="L705" s="2">
        <v>17.2</v>
      </c>
      <c r="M705" s="27">
        <v>960.7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43866.750000000553</v>
      </c>
      <c r="C706" s="9">
        <f t="shared" si="31"/>
        <v>43866.756944444998</v>
      </c>
      <c r="D706" s="27">
        <v>0</v>
      </c>
      <c r="E706" s="27">
        <v>0</v>
      </c>
      <c r="F706" s="27">
        <v>0</v>
      </c>
      <c r="G706" s="2">
        <v>12.4</v>
      </c>
      <c r="H706" s="27">
        <v>54.9</v>
      </c>
      <c r="I706" s="2">
        <v>3.3</v>
      </c>
      <c r="J706" s="2">
        <v>5.4</v>
      </c>
      <c r="K706" s="27">
        <v>285.39999999999998</v>
      </c>
      <c r="L706" s="2">
        <v>17.7</v>
      </c>
      <c r="M706" s="27">
        <v>959.6</v>
      </c>
      <c r="N706" s="53">
        <v>0</v>
      </c>
      <c r="O706" s="27">
        <v>0</v>
      </c>
    </row>
    <row r="707" spans="1:15" x14ac:dyDescent="0.2">
      <c r="A707" s="7">
        <f t="shared" si="30"/>
        <v>36.256944444998226</v>
      </c>
      <c r="B707" s="8">
        <f t="shared" si="32"/>
        <v>43866.756944444998</v>
      </c>
      <c r="C707" s="9">
        <f t="shared" si="31"/>
        <v>43866.763888889443</v>
      </c>
      <c r="D707" s="27">
        <v>0</v>
      </c>
      <c r="E707" s="27">
        <v>0</v>
      </c>
      <c r="F707" s="27">
        <v>0</v>
      </c>
      <c r="G707" s="2">
        <v>12.3</v>
      </c>
      <c r="H707" s="27">
        <v>54.5</v>
      </c>
      <c r="I707" s="2">
        <v>3.5</v>
      </c>
      <c r="J707" s="2">
        <v>5.9</v>
      </c>
      <c r="K707" s="27">
        <v>287.7</v>
      </c>
      <c r="L707" s="2">
        <v>17.5</v>
      </c>
      <c r="M707" s="27">
        <v>958.3</v>
      </c>
      <c r="N707" s="53">
        <v>0</v>
      </c>
      <c r="O707" s="27">
        <v>0</v>
      </c>
    </row>
    <row r="708" spans="1:15" x14ac:dyDescent="0.2">
      <c r="A708" s="7">
        <f t="shared" si="30"/>
        <v>36.263888889443479</v>
      </c>
      <c r="B708" s="8">
        <f t="shared" si="32"/>
        <v>43866.763888889443</v>
      </c>
      <c r="C708" s="9">
        <f t="shared" si="31"/>
        <v>43866.770833333889</v>
      </c>
      <c r="D708" s="27">
        <v>0</v>
      </c>
      <c r="E708" s="27">
        <v>0</v>
      </c>
      <c r="F708" s="27">
        <v>0</v>
      </c>
      <c r="G708" s="2">
        <v>12.2</v>
      </c>
      <c r="H708" s="27">
        <v>54.7</v>
      </c>
      <c r="I708" s="2">
        <v>3.6</v>
      </c>
      <c r="J708" s="2">
        <v>5.9</v>
      </c>
      <c r="K708" s="27">
        <v>291.89999999999998</v>
      </c>
      <c r="L708" s="2">
        <v>18.399999999999999</v>
      </c>
      <c r="M708" s="27">
        <v>957.1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43866.770833333889</v>
      </c>
      <c r="C709" s="9">
        <f t="shared" si="31"/>
        <v>43866.777777778334</v>
      </c>
      <c r="D709" s="27">
        <v>0</v>
      </c>
      <c r="E709" s="27">
        <v>0</v>
      </c>
      <c r="F709" s="27">
        <v>0</v>
      </c>
      <c r="G709" s="2">
        <v>12</v>
      </c>
      <c r="H709" s="27">
        <v>55.4</v>
      </c>
      <c r="I709" s="2">
        <v>3.8</v>
      </c>
      <c r="J709" s="2">
        <v>6.4</v>
      </c>
      <c r="K709" s="27">
        <v>291.7</v>
      </c>
      <c r="L709" s="2">
        <v>18.100000000000001</v>
      </c>
      <c r="M709" s="27">
        <v>956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43866.777777778334</v>
      </c>
      <c r="C710" s="9">
        <f t="shared" si="31"/>
        <v>43866.784722222779</v>
      </c>
      <c r="D710" s="27">
        <v>0</v>
      </c>
      <c r="E710" s="27">
        <v>0</v>
      </c>
      <c r="F710" s="27">
        <v>0</v>
      </c>
      <c r="G710" s="2">
        <v>11.8</v>
      </c>
      <c r="H710" s="27">
        <v>55.7</v>
      </c>
      <c r="I710" s="2">
        <v>3.4</v>
      </c>
      <c r="J710" s="2">
        <v>5.4</v>
      </c>
      <c r="K710" s="27">
        <v>295.5</v>
      </c>
      <c r="L710" s="2">
        <v>18.2</v>
      </c>
      <c r="M710" s="27">
        <v>955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43866.784722222779</v>
      </c>
      <c r="C711" s="9">
        <f t="shared" si="31"/>
        <v>43866.791666667224</v>
      </c>
      <c r="D711" s="27">
        <v>0</v>
      </c>
      <c r="E711" s="27">
        <v>0</v>
      </c>
      <c r="F711" s="27">
        <v>0</v>
      </c>
      <c r="G711" s="2">
        <v>11.6</v>
      </c>
      <c r="H711" s="27">
        <v>56.3</v>
      </c>
      <c r="I711" s="2">
        <v>3.1</v>
      </c>
      <c r="J711" s="2">
        <v>5.0999999999999996</v>
      </c>
      <c r="K711" s="27">
        <v>297.3</v>
      </c>
      <c r="L711" s="2">
        <v>18.600000000000001</v>
      </c>
      <c r="M711" s="27">
        <v>954.1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43866.791666667224</v>
      </c>
      <c r="C712" s="9">
        <f t="shared" si="31"/>
        <v>43866.79861111167</v>
      </c>
      <c r="D712" s="27">
        <v>0</v>
      </c>
      <c r="E712" s="27">
        <v>0</v>
      </c>
      <c r="F712" s="27">
        <v>0</v>
      </c>
      <c r="G712" s="2">
        <v>11.6</v>
      </c>
      <c r="H712" s="27">
        <v>56.2</v>
      </c>
      <c r="I712" s="2">
        <v>3</v>
      </c>
      <c r="J712" s="2">
        <v>4.9000000000000004</v>
      </c>
      <c r="K712" s="27">
        <v>297</v>
      </c>
      <c r="L712" s="2">
        <v>18</v>
      </c>
      <c r="M712" s="27">
        <v>953.3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43866.79861111167</v>
      </c>
      <c r="C713" s="9">
        <f t="shared" si="31"/>
        <v>43866.805555556115</v>
      </c>
      <c r="D713" s="27">
        <v>0</v>
      </c>
      <c r="E713" s="27">
        <v>0</v>
      </c>
      <c r="F713" s="27">
        <v>0</v>
      </c>
      <c r="G713" s="2">
        <v>11.6</v>
      </c>
      <c r="H713" s="27">
        <v>56</v>
      </c>
      <c r="I713" s="2">
        <v>2.7</v>
      </c>
      <c r="J713" s="2">
        <v>4.9000000000000004</v>
      </c>
      <c r="K713" s="27">
        <v>294.8</v>
      </c>
      <c r="L713" s="2">
        <v>15.5</v>
      </c>
      <c r="M713" s="27">
        <v>952.7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43866.805555556115</v>
      </c>
      <c r="C714" s="9">
        <f t="shared" si="31"/>
        <v>43866.81250000056</v>
      </c>
      <c r="D714" s="27">
        <v>0</v>
      </c>
      <c r="E714" s="27">
        <v>0</v>
      </c>
      <c r="F714" s="27">
        <v>0</v>
      </c>
      <c r="G714" s="2">
        <v>11.6</v>
      </c>
      <c r="H714" s="27">
        <v>55</v>
      </c>
      <c r="I714" s="2">
        <v>2.2999999999999998</v>
      </c>
      <c r="J714" s="2">
        <v>4.9000000000000004</v>
      </c>
      <c r="K714" s="27">
        <v>298.10000000000002</v>
      </c>
      <c r="L714" s="2">
        <v>15.9</v>
      </c>
      <c r="M714" s="27">
        <v>952.2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43866.81250000056</v>
      </c>
      <c r="C715" s="9">
        <f t="shared" si="31"/>
        <v>43866.819444445006</v>
      </c>
      <c r="D715" s="27">
        <v>0</v>
      </c>
      <c r="E715" s="27">
        <v>0</v>
      </c>
      <c r="F715" s="27">
        <v>0</v>
      </c>
      <c r="G715" s="2">
        <v>11.5</v>
      </c>
      <c r="H715" s="27">
        <v>55</v>
      </c>
      <c r="I715" s="2">
        <v>2.8</v>
      </c>
      <c r="J715" s="2">
        <v>4.5999999999999996</v>
      </c>
      <c r="K715" s="27">
        <v>293.10000000000002</v>
      </c>
      <c r="L715" s="2">
        <v>11.6</v>
      </c>
      <c r="M715" s="27">
        <v>951.8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43866.819444445006</v>
      </c>
      <c r="C716" s="9">
        <f t="shared" si="31"/>
        <v>43866.826388889451</v>
      </c>
      <c r="D716" s="27">
        <v>0</v>
      </c>
      <c r="E716" s="27">
        <v>0</v>
      </c>
      <c r="F716" s="27">
        <v>0</v>
      </c>
      <c r="G716" s="2">
        <v>11.6</v>
      </c>
      <c r="H716" s="27">
        <v>54.1</v>
      </c>
      <c r="I716" s="2">
        <v>2.5</v>
      </c>
      <c r="J716" s="2">
        <v>4.0999999999999996</v>
      </c>
      <c r="K716" s="27">
        <v>298</v>
      </c>
      <c r="L716" s="2">
        <v>9.9</v>
      </c>
      <c r="M716" s="27">
        <v>951.5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43866.826388889451</v>
      </c>
      <c r="C717" s="9">
        <f t="shared" si="31"/>
        <v>43866.833333333896</v>
      </c>
      <c r="D717" s="27">
        <v>0</v>
      </c>
      <c r="E717" s="27">
        <v>0</v>
      </c>
      <c r="F717" s="27">
        <v>0</v>
      </c>
      <c r="G717" s="2">
        <v>11.5</v>
      </c>
      <c r="H717" s="27">
        <v>53.9</v>
      </c>
      <c r="I717" s="2">
        <v>1.7</v>
      </c>
      <c r="J717" s="2">
        <v>3.6</v>
      </c>
      <c r="K717" s="27">
        <v>307.5</v>
      </c>
      <c r="L717" s="2">
        <v>12.5</v>
      </c>
      <c r="M717" s="27">
        <v>951.2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43866.833333333896</v>
      </c>
      <c r="C718" s="9">
        <f t="shared" si="31"/>
        <v>43866.840277778341</v>
      </c>
      <c r="D718" s="27">
        <v>0</v>
      </c>
      <c r="E718" s="27">
        <v>0</v>
      </c>
      <c r="F718" s="27">
        <v>0</v>
      </c>
      <c r="G718" s="2">
        <v>11.2</v>
      </c>
      <c r="H718" s="27">
        <v>55.2</v>
      </c>
      <c r="I718" s="2">
        <v>1</v>
      </c>
      <c r="J718" s="2">
        <v>2.6</v>
      </c>
      <c r="K718" s="27">
        <v>311.10000000000002</v>
      </c>
      <c r="L718" s="2">
        <v>3.9</v>
      </c>
      <c r="M718" s="27">
        <v>950.8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43866.840277778341</v>
      </c>
      <c r="C719" s="9">
        <f t="shared" si="31"/>
        <v>43866.847222222787</v>
      </c>
      <c r="D719" s="27">
        <v>0</v>
      </c>
      <c r="E719" s="27">
        <v>0</v>
      </c>
      <c r="F719" s="27">
        <v>0</v>
      </c>
      <c r="G719" s="2">
        <v>10.6</v>
      </c>
      <c r="H719" s="27">
        <v>57.4</v>
      </c>
      <c r="I719" s="2">
        <v>0.8</v>
      </c>
      <c r="J719" s="2">
        <v>1.9</v>
      </c>
      <c r="K719" s="27">
        <v>319</v>
      </c>
      <c r="L719" s="2">
        <v>0.7</v>
      </c>
      <c r="M719" s="27">
        <v>950.2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43866.847222222787</v>
      </c>
      <c r="C720" s="9">
        <f t="shared" si="31"/>
        <v>43866.854166667232</v>
      </c>
      <c r="D720" s="27">
        <v>0</v>
      </c>
      <c r="E720" s="27">
        <v>0</v>
      </c>
      <c r="F720" s="27">
        <v>0</v>
      </c>
      <c r="G720" s="2">
        <v>10.1</v>
      </c>
      <c r="H720" s="27">
        <v>59.2</v>
      </c>
      <c r="I720" s="2">
        <v>0.8</v>
      </c>
      <c r="J720" s="2">
        <v>1.4</v>
      </c>
      <c r="K720" s="27">
        <v>318.39999999999998</v>
      </c>
      <c r="L720" s="2">
        <v>0.1</v>
      </c>
      <c r="M720" s="27">
        <v>949.5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43866.854166667232</v>
      </c>
      <c r="C721" s="9">
        <f t="shared" si="31"/>
        <v>43866.861111111677</v>
      </c>
      <c r="D721" s="27">
        <v>0</v>
      </c>
      <c r="E721" s="27">
        <v>0</v>
      </c>
      <c r="F721" s="27">
        <v>0</v>
      </c>
      <c r="G721" s="2">
        <v>10.3</v>
      </c>
      <c r="H721" s="27">
        <v>59</v>
      </c>
      <c r="I721" s="2">
        <v>1.7</v>
      </c>
      <c r="J721" s="2">
        <v>2.6</v>
      </c>
      <c r="K721" s="27">
        <v>298.89999999999998</v>
      </c>
      <c r="L721" s="2">
        <v>9.6</v>
      </c>
      <c r="M721" s="27">
        <v>948.7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43866.861111111677</v>
      </c>
      <c r="C722" s="9">
        <f t="shared" si="31"/>
        <v>43866.868055556122</v>
      </c>
      <c r="D722" s="27">
        <v>0</v>
      </c>
      <c r="E722" s="27">
        <v>0</v>
      </c>
      <c r="F722" s="27">
        <v>0</v>
      </c>
      <c r="G722" s="2">
        <v>10.8</v>
      </c>
      <c r="H722" s="27">
        <v>56.6</v>
      </c>
      <c r="I722" s="2">
        <v>1.6</v>
      </c>
      <c r="J722" s="2">
        <v>2.9</v>
      </c>
      <c r="K722" s="27">
        <v>299.10000000000002</v>
      </c>
      <c r="L722" s="2">
        <v>0.7</v>
      </c>
      <c r="M722" s="27">
        <v>948.4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43866.868055556122</v>
      </c>
      <c r="C723" s="9">
        <f t="shared" si="31"/>
        <v>43866.875000000568</v>
      </c>
      <c r="D723" s="27">
        <v>0</v>
      </c>
      <c r="E723" s="27">
        <v>0</v>
      </c>
      <c r="F723" s="27">
        <v>0</v>
      </c>
      <c r="G723" s="2">
        <v>11.1</v>
      </c>
      <c r="H723" s="27">
        <v>55.3</v>
      </c>
      <c r="I723" s="2">
        <v>2.1</v>
      </c>
      <c r="J723" s="2">
        <v>2.9</v>
      </c>
      <c r="K723" s="27">
        <v>296.5</v>
      </c>
      <c r="L723" s="2">
        <v>2.2000000000000002</v>
      </c>
      <c r="M723" s="27">
        <v>948.3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43866.875000000568</v>
      </c>
      <c r="C724" s="9">
        <f t="shared" si="31"/>
        <v>43866.881944445013</v>
      </c>
      <c r="D724" s="27">
        <v>0</v>
      </c>
      <c r="E724" s="27">
        <v>0</v>
      </c>
      <c r="F724" s="27">
        <v>0</v>
      </c>
      <c r="G724" s="2">
        <v>10.8</v>
      </c>
      <c r="H724" s="27">
        <v>56.2</v>
      </c>
      <c r="I724" s="2">
        <v>1.3</v>
      </c>
      <c r="J724" s="2">
        <v>2.6</v>
      </c>
      <c r="K724" s="27">
        <v>297.5</v>
      </c>
      <c r="L724" s="2">
        <v>1.1000000000000001</v>
      </c>
      <c r="M724" s="27">
        <v>948.2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43866.881944445013</v>
      </c>
      <c r="C725" s="9">
        <f t="shared" si="31"/>
        <v>43866.888888889458</v>
      </c>
      <c r="D725" s="27">
        <v>0</v>
      </c>
      <c r="E725" s="27">
        <v>0</v>
      </c>
      <c r="F725" s="27">
        <v>0</v>
      </c>
      <c r="G725" s="2">
        <v>10.7</v>
      </c>
      <c r="H725" s="27">
        <v>56.6</v>
      </c>
      <c r="I725" s="2">
        <v>1.4</v>
      </c>
      <c r="J725" s="2">
        <v>2.6</v>
      </c>
      <c r="K725" s="27">
        <v>296</v>
      </c>
      <c r="L725" s="2">
        <v>1</v>
      </c>
      <c r="M725" s="27">
        <v>948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43866.888888889458</v>
      </c>
      <c r="C726" s="9">
        <f t="shared" si="31"/>
        <v>43866.895833333903</v>
      </c>
      <c r="D726" s="27">
        <v>0</v>
      </c>
      <c r="E726" s="27">
        <v>0</v>
      </c>
      <c r="F726" s="27">
        <v>0</v>
      </c>
      <c r="G726" s="2">
        <v>10.7</v>
      </c>
      <c r="H726" s="27">
        <v>57.3</v>
      </c>
      <c r="I726" s="2">
        <v>0.6</v>
      </c>
      <c r="J726" s="2">
        <v>2.1</v>
      </c>
      <c r="K726" s="27">
        <v>294.2</v>
      </c>
      <c r="L726" s="2">
        <v>0.1</v>
      </c>
      <c r="M726" s="27">
        <v>947.7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43866.895833333903</v>
      </c>
      <c r="C727" s="9">
        <f t="shared" ref="C727:C790" si="34">IF(B727="","",B727+TIMEVALUE("0:10"))</f>
        <v>43866.902777778349</v>
      </c>
      <c r="D727" s="27">
        <v>0</v>
      </c>
      <c r="E727" s="27">
        <v>0</v>
      </c>
      <c r="F727" s="27">
        <v>0</v>
      </c>
      <c r="G727" s="2">
        <v>10</v>
      </c>
      <c r="H727" s="27">
        <v>59.5</v>
      </c>
      <c r="I727" s="2">
        <v>0.9</v>
      </c>
      <c r="J727" s="2">
        <v>1.9</v>
      </c>
      <c r="K727" s="27">
        <v>295.5</v>
      </c>
      <c r="L727" s="2">
        <v>0.6</v>
      </c>
      <c r="M727" s="27">
        <v>947.3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43866.902777778349</v>
      </c>
      <c r="C728" s="9">
        <f t="shared" si="34"/>
        <v>43866.909722222794</v>
      </c>
      <c r="D728" s="27">
        <v>0</v>
      </c>
      <c r="E728" s="27">
        <v>0</v>
      </c>
      <c r="F728" s="27">
        <v>0</v>
      </c>
      <c r="G728" s="2">
        <v>10.1</v>
      </c>
      <c r="H728" s="27">
        <v>59.4</v>
      </c>
      <c r="I728" s="2">
        <v>1.7</v>
      </c>
      <c r="J728" s="2">
        <v>2.9</v>
      </c>
      <c r="K728" s="27">
        <v>295.8</v>
      </c>
      <c r="L728" s="2">
        <v>0.8</v>
      </c>
      <c r="M728" s="27">
        <v>946.7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43866.909722222794</v>
      </c>
      <c r="C729" s="9">
        <f t="shared" si="34"/>
        <v>43866.916666667239</v>
      </c>
      <c r="D729" s="27">
        <v>0</v>
      </c>
      <c r="E729" s="27">
        <v>0</v>
      </c>
      <c r="F729" s="27">
        <v>0</v>
      </c>
      <c r="G729" s="2">
        <v>10.199999999999999</v>
      </c>
      <c r="H729" s="27">
        <v>58.8</v>
      </c>
      <c r="I729" s="2">
        <v>1.8</v>
      </c>
      <c r="J729" s="2">
        <v>2.9</v>
      </c>
      <c r="K729" s="27">
        <v>293.89999999999998</v>
      </c>
      <c r="L729" s="2">
        <v>0.6</v>
      </c>
      <c r="M729" s="27">
        <v>946.3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43866.916666667239</v>
      </c>
      <c r="C730" s="9">
        <f t="shared" si="34"/>
        <v>43866.923611111684</v>
      </c>
      <c r="D730" s="27">
        <v>0</v>
      </c>
      <c r="E730" s="27">
        <v>0</v>
      </c>
      <c r="F730" s="27">
        <v>0</v>
      </c>
      <c r="G730" s="2">
        <v>10.199999999999999</v>
      </c>
      <c r="H730" s="27">
        <v>59.7</v>
      </c>
      <c r="I730" s="2">
        <v>1.9</v>
      </c>
      <c r="J730" s="2">
        <v>3.4</v>
      </c>
      <c r="K730" s="27">
        <v>280</v>
      </c>
      <c r="L730" s="2">
        <v>17.8</v>
      </c>
      <c r="M730" s="27">
        <v>945.9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43866.923611111684</v>
      </c>
      <c r="C731" s="9">
        <f t="shared" si="34"/>
        <v>43866.93055555613</v>
      </c>
      <c r="D731" s="27">
        <v>0</v>
      </c>
      <c r="E731" s="27">
        <v>0</v>
      </c>
      <c r="F731" s="27">
        <v>0</v>
      </c>
      <c r="G731" s="2">
        <v>10.1</v>
      </c>
      <c r="H731" s="27">
        <v>60.4</v>
      </c>
      <c r="I731" s="2">
        <v>1.5</v>
      </c>
      <c r="J731" s="2">
        <v>2.6</v>
      </c>
      <c r="K731" s="27">
        <v>256.3</v>
      </c>
      <c r="L731" s="2">
        <v>0.1</v>
      </c>
      <c r="M731" s="27">
        <v>945.6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43866.93055555613</v>
      </c>
      <c r="C732" s="9">
        <f t="shared" si="34"/>
        <v>43866.937500000575</v>
      </c>
      <c r="D732" s="27">
        <v>0</v>
      </c>
      <c r="E732" s="27">
        <v>0</v>
      </c>
      <c r="F732" s="27">
        <v>0</v>
      </c>
      <c r="G732" s="2">
        <v>9.3000000000000007</v>
      </c>
      <c r="H732" s="27">
        <v>63.7</v>
      </c>
      <c r="I732" s="2">
        <v>0.4</v>
      </c>
      <c r="J732" s="2">
        <v>2.4</v>
      </c>
      <c r="K732" s="27">
        <v>263</v>
      </c>
      <c r="L732" s="2">
        <v>3.5</v>
      </c>
      <c r="M732" s="27">
        <v>945.2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43866.937500000575</v>
      </c>
      <c r="C733" s="9">
        <f t="shared" si="34"/>
        <v>43866.94444444502</v>
      </c>
      <c r="D733" s="27">
        <v>0</v>
      </c>
      <c r="E733" s="27">
        <v>0</v>
      </c>
      <c r="F733" s="27">
        <v>0</v>
      </c>
      <c r="G733" s="2">
        <v>8.4</v>
      </c>
      <c r="H733" s="27">
        <v>67.599999999999994</v>
      </c>
      <c r="I733" s="2">
        <v>0</v>
      </c>
      <c r="J733" s="2">
        <v>0</v>
      </c>
      <c r="K733" s="27">
        <v>0</v>
      </c>
      <c r="L733" s="2">
        <v>0</v>
      </c>
      <c r="M733" s="27">
        <v>944.3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43866.94444444502</v>
      </c>
      <c r="C734" s="9">
        <f t="shared" si="34"/>
        <v>43866.951388889465</v>
      </c>
      <c r="D734" s="27">
        <v>0</v>
      </c>
      <c r="E734" s="27">
        <v>0</v>
      </c>
      <c r="F734" s="27">
        <v>0</v>
      </c>
      <c r="G734" s="2">
        <v>8.1</v>
      </c>
      <c r="H734" s="27">
        <v>69.400000000000006</v>
      </c>
      <c r="I734" s="2">
        <v>0.1</v>
      </c>
      <c r="J734" s="2">
        <v>1.1000000000000001</v>
      </c>
      <c r="K734" s="27">
        <v>269.39999999999998</v>
      </c>
      <c r="L734" s="2">
        <v>0</v>
      </c>
      <c r="M734" s="27">
        <v>943.4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43866.951388889465</v>
      </c>
      <c r="C735" s="9">
        <f t="shared" si="34"/>
        <v>43866.958333333911</v>
      </c>
      <c r="D735" s="27">
        <v>0</v>
      </c>
      <c r="E735" s="27">
        <v>0</v>
      </c>
      <c r="F735" s="27">
        <v>0</v>
      </c>
      <c r="G735" s="2">
        <v>7.8</v>
      </c>
      <c r="H735" s="27">
        <v>70.3</v>
      </c>
      <c r="I735" s="2">
        <v>0.4</v>
      </c>
      <c r="J735" s="2">
        <v>1.4</v>
      </c>
      <c r="K735" s="27">
        <v>269.39999999999998</v>
      </c>
      <c r="L735" s="2">
        <v>0.1</v>
      </c>
      <c r="M735" s="27">
        <v>942.5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43866.958333333911</v>
      </c>
      <c r="C736" s="9">
        <f t="shared" si="34"/>
        <v>43866.965277778356</v>
      </c>
      <c r="D736" s="27">
        <v>0</v>
      </c>
      <c r="E736" s="27">
        <v>0</v>
      </c>
      <c r="F736" s="27">
        <v>0</v>
      </c>
      <c r="G736" s="2">
        <v>7.9</v>
      </c>
      <c r="H736" s="27">
        <v>69.099999999999994</v>
      </c>
      <c r="I736" s="2">
        <v>0.7</v>
      </c>
      <c r="J736" s="2">
        <v>1.9</v>
      </c>
      <c r="K736" s="27">
        <v>269.39999999999998</v>
      </c>
      <c r="L736" s="2">
        <v>0.1</v>
      </c>
      <c r="M736" s="27">
        <v>941.7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43866.965277778356</v>
      </c>
      <c r="C737" s="9">
        <f t="shared" si="34"/>
        <v>43866.972222222801</v>
      </c>
      <c r="D737" s="27">
        <v>0</v>
      </c>
      <c r="E737" s="27">
        <v>0</v>
      </c>
      <c r="F737" s="27">
        <v>0</v>
      </c>
      <c r="G737" s="2">
        <v>8.1</v>
      </c>
      <c r="H737" s="27">
        <v>67.5</v>
      </c>
      <c r="I737" s="2">
        <v>0.9</v>
      </c>
      <c r="J737" s="2">
        <v>1.9</v>
      </c>
      <c r="K737" s="27">
        <v>269.7</v>
      </c>
      <c r="L737" s="2">
        <v>0.1</v>
      </c>
      <c r="M737" s="27">
        <v>941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43866.972222222801</v>
      </c>
      <c r="C738" s="9">
        <f t="shared" si="34"/>
        <v>43866.979166667246</v>
      </c>
      <c r="D738" s="27">
        <v>0</v>
      </c>
      <c r="E738" s="27">
        <v>0</v>
      </c>
      <c r="F738" s="27">
        <v>0</v>
      </c>
      <c r="G738" s="2">
        <v>8.1</v>
      </c>
      <c r="H738" s="27">
        <v>67.3</v>
      </c>
      <c r="I738" s="2">
        <v>0.4</v>
      </c>
      <c r="J738" s="2">
        <v>1.6</v>
      </c>
      <c r="K738" s="27">
        <v>273</v>
      </c>
      <c r="L738" s="2">
        <v>6.4</v>
      </c>
      <c r="M738" s="27">
        <v>940.3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43866.979166667246</v>
      </c>
      <c r="C739" s="9">
        <f t="shared" si="34"/>
        <v>43866.986111111692</v>
      </c>
      <c r="D739" s="27">
        <v>0</v>
      </c>
      <c r="E739" s="27">
        <v>0</v>
      </c>
      <c r="F739" s="27">
        <v>0</v>
      </c>
      <c r="G739" s="2">
        <v>7.6</v>
      </c>
      <c r="H739" s="27">
        <v>70.5</v>
      </c>
      <c r="I739" s="2">
        <v>0.2</v>
      </c>
      <c r="J739" s="2">
        <v>1.6</v>
      </c>
      <c r="K739" s="27">
        <v>306.5</v>
      </c>
      <c r="L739" s="2">
        <v>0</v>
      </c>
      <c r="M739" s="27">
        <v>939.7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43866.986111111692</v>
      </c>
      <c r="C740" s="9">
        <f t="shared" si="34"/>
        <v>43866.993055556137</v>
      </c>
      <c r="D740" s="27">
        <v>0</v>
      </c>
      <c r="E740" s="27">
        <v>0</v>
      </c>
      <c r="F740" s="27">
        <v>0</v>
      </c>
      <c r="G740" s="2">
        <v>7.3</v>
      </c>
      <c r="H740" s="27">
        <v>73</v>
      </c>
      <c r="I740" s="2">
        <v>0.4</v>
      </c>
      <c r="J740" s="2">
        <v>1.4</v>
      </c>
      <c r="K740" s="27">
        <v>306.39999999999998</v>
      </c>
      <c r="L740" s="2">
        <v>0</v>
      </c>
      <c r="M740" s="27">
        <v>938.9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43866.993055556137</v>
      </c>
      <c r="C741" s="13">
        <f t="shared" si="34"/>
        <v>43867.000000000582</v>
      </c>
      <c r="D741" s="30">
        <v>0</v>
      </c>
      <c r="E741" s="30">
        <v>0</v>
      </c>
      <c r="F741" s="30">
        <v>0</v>
      </c>
      <c r="G741" s="31">
        <v>7.2</v>
      </c>
      <c r="H741" s="30">
        <v>76.3</v>
      </c>
      <c r="I741" s="31">
        <v>0.2</v>
      </c>
      <c r="J741" s="31">
        <v>1.4</v>
      </c>
      <c r="K741" s="30">
        <v>306.39999999999998</v>
      </c>
      <c r="L741" s="31">
        <v>0</v>
      </c>
      <c r="M741" s="30">
        <v>938.2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43867.000000000582</v>
      </c>
      <c r="C742" s="9">
        <f t="shared" si="34"/>
        <v>43867.006944445027</v>
      </c>
      <c r="D742" s="27">
        <v>0</v>
      </c>
      <c r="E742" s="27">
        <v>0</v>
      </c>
      <c r="F742" s="27">
        <v>0</v>
      </c>
      <c r="G742" s="2">
        <v>7.3</v>
      </c>
      <c r="H742" s="27">
        <v>77.099999999999994</v>
      </c>
      <c r="I742" s="2">
        <v>0.2</v>
      </c>
      <c r="J742" s="2">
        <v>1.4</v>
      </c>
      <c r="K742" s="27">
        <v>306.39999999999998</v>
      </c>
      <c r="L742" s="2">
        <v>0</v>
      </c>
      <c r="M742" s="27">
        <v>937.5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43867.006944445027</v>
      </c>
      <c r="C743" s="9">
        <f t="shared" si="34"/>
        <v>43867.013888889473</v>
      </c>
      <c r="D743" s="27">
        <v>0</v>
      </c>
      <c r="E743" s="27">
        <v>0</v>
      </c>
      <c r="F743" s="27">
        <v>0</v>
      </c>
      <c r="G743" s="2">
        <v>6.8</v>
      </c>
      <c r="H743" s="27">
        <v>79.2</v>
      </c>
      <c r="I743" s="2">
        <v>0.3</v>
      </c>
      <c r="J743" s="2">
        <v>1.4</v>
      </c>
      <c r="K743" s="27">
        <v>306.39999999999998</v>
      </c>
      <c r="L743" s="2">
        <v>0</v>
      </c>
      <c r="M743" s="27">
        <v>936.9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43867.013888889473</v>
      </c>
      <c r="C744" s="9">
        <f t="shared" si="34"/>
        <v>43867.020833333918</v>
      </c>
      <c r="D744" s="27">
        <v>0</v>
      </c>
      <c r="E744" s="27">
        <v>0</v>
      </c>
      <c r="F744" s="27">
        <v>0</v>
      </c>
      <c r="G744" s="2">
        <v>6.8</v>
      </c>
      <c r="H744" s="27">
        <v>80.2</v>
      </c>
      <c r="I744" s="2">
        <v>0.5</v>
      </c>
      <c r="J744" s="2">
        <v>1.4</v>
      </c>
      <c r="K744" s="27">
        <v>306.39999999999998</v>
      </c>
      <c r="L744" s="2">
        <v>0</v>
      </c>
      <c r="M744" s="27">
        <v>936.3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43867.020833333918</v>
      </c>
      <c r="C745" s="9">
        <f t="shared" si="34"/>
        <v>43867.027777778363</v>
      </c>
      <c r="D745" s="27">
        <v>0</v>
      </c>
      <c r="E745" s="27">
        <v>0</v>
      </c>
      <c r="F745" s="27">
        <v>0</v>
      </c>
      <c r="G745" s="2">
        <v>6.7</v>
      </c>
      <c r="H745" s="27">
        <v>80.3</v>
      </c>
      <c r="I745" s="2">
        <v>1.2</v>
      </c>
      <c r="J745" s="2">
        <v>1.6</v>
      </c>
      <c r="K745" s="27">
        <v>306.39999999999998</v>
      </c>
      <c r="L745" s="2">
        <v>0.1</v>
      </c>
      <c r="M745" s="27">
        <v>935.8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43867.027777778363</v>
      </c>
      <c r="C746" s="9">
        <f t="shared" si="34"/>
        <v>43867.034722222808</v>
      </c>
      <c r="D746" s="27">
        <v>0</v>
      </c>
      <c r="E746" s="27">
        <v>0</v>
      </c>
      <c r="F746" s="27">
        <v>0</v>
      </c>
      <c r="G746" s="2">
        <v>6.7</v>
      </c>
      <c r="H746" s="27">
        <v>80.8</v>
      </c>
      <c r="I746" s="2">
        <v>0.7</v>
      </c>
      <c r="J746" s="2">
        <v>1.6</v>
      </c>
      <c r="K746" s="27">
        <v>306.39999999999998</v>
      </c>
      <c r="L746" s="2">
        <v>0.1</v>
      </c>
      <c r="M746" s="27">
        <v>935.3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43867.034722222808</v>
      </c>
      <c r="C747" s="9">
        <f t="shared" si="34"/>
        <v>43867.041666667254</v>
      </c>
      <c r="D747" s="27">
        <v>0</v>
      </c>
      <c r="E747" s="27">
        <v>0</v>
      </c>
      <c r="F747" s="27">
        <v>0</v>
      </c>
      <c r="G747" s="2">
        <v>7</v>
      </c>
      <c r="H747" s="27">
        <v>79.599999999999994</v>
      </c>
      <c r="I747" s="2">
        <v>0.6</v>
      </c>
      <c r="J747" s="2">
        <v>1.1000000000000001</v>
      </c>
      <c r="K747" s="27">
        <v>306.3</v>
      </c>
      <c r="L747" s="2">
        <v>0.1</v>
      </c>
      <c r="M747" s="27">
        <v>935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43867.041666667254</v>
      </c>
      <c r="C748" s="9">
        <f t="shared" si="34"/>
        <v>43867.048611111699</v>
      </c>
      <c r="D748" s="27">
        <v>0</v>
      </c>
      <c r="E748" s="27">
        <v>0</v>
      </c>
      <c r="F748" s="27">
        <v>0</v>
      </c>
      <c r="G748" s="2">
        <v>6.7</v>
      </c>
      <c r="H748" s="27">
        <v>80.5</v>
      </c>
      <c r="I748" s="2">
        <v>0.5</v>
      </c>
      <c r="J748" s="2">
        <v>1.4</v>
      </c>
      <c r="K748" s="27">
        <v>306.3</v>
      </c>
      <c r="L748" s="2">
        <v>0</v>
      </c>
      <c r="M748" s="27">
        <v>934.6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43867.048611111699</v>
      </c>
      <c r="C749" s="9">
        <f t="shared" si="34"/>
        <v>43867.055555556144</v>
      </c>
      <c r="D749" s="27">
        <v>0</v>
      </c>
      <c r="E749" s="27">
        <v>0</v>
      </c>
      <c r="F749" s="27">
        <v>0</v>
      </c>
      <c r="G749" s="2">
        <v>6.6</v>
      </c>
      <c r="H749" s="27">
        <v>81.400000000000006</v>
      </c>
      <c r="I749" s="2">
        <v>0.7</v>
      </c>
      <c r="J749" s="2">
        <v>1.4</v>
      </c>
      <c r="K749" s="27">
        <v>306.3</v>
      </c>
      <c r="L749" s="2">
        <v>0</v>
      </c>
      <c r="M749" s="27">
        <v>934.3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43867.055555556144</v>
      </c>
      <c r="C750" s="9">
        <f t="shared" si="34"/>
        <v>43867.062500000589</v>
      </c>
      <c r="D750" s="27">
        <v>0</v>
      </c>
      <c r="E750" s="27">
        <v>0</v>
      </c>
      <c r="F750" s="27">
        <v>0</v>
      </c>
      <c r="G750" s="2">
        <v>6.9</v>
      </c>
      <c r="H750" s="27">
        <v>80.099999999999994</v>
      </c>
      <c r="I750" s="2">
        <v>0.1</v>
      </c>
      <c r="J750" s="2">
        <v>1.1000000000000001</v>
      </c>
      <c r="K750" s="27">
        <v>306.3</v>
      </c>
      <c r="L750" s="2">
        <v>0</v>
      </c>
      <c r="M750" s="27">
        <v>934.1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43867.062500000589</v>
      </c>
      <c r="C751" s="9">
        <f t="shared" si="34"/>
        <v>43867.069444445035</v>
      </c>
      <c r="D751" s="27">
        <v>0</v>
      </c>
      <c r="E751" s="27">
        <v>0</v>
      </c>
      <c r="F751" s="27">
        <v>0</v>
      </c>
      <c r="G751" s="2">
        <v>6.9</v>
      </c>
      <c r="H751" s="27">
        <v>80.099999999999994</v>
      </c>
      <c r="I751" s="2">
        <v>0</v>
      </c>
      <c r="J751" s="2">
        <v>0.7</v>
      </c>
      <c r="K751" s="27">
        <v>306.3</v>
      </c>
      <c r="L751" s="2">
        <v>0</v>
      </c>
      <c r="M751" s="27">
        <v>933.9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43867.069444445035</v>
      </c>
      <c r="C752" s="9">
        <f t="shared" si="34"/>
        <v>43867.07638888948</v>
      </c>
      <c r="D752" s="27">
        <v>0</v>
      </c>
      <c r="E752" s="27">
        <v>0</v>
      </c>
      <c r="F752" s="27">
        <v>0</v>
      </c>
      <c r="G752" s="2">
        <v>6.6</v>
      </c>
      <c r="H752" s="27">
        <v>81</v>
      </c>
      <c r="I752" s="2">
        <v>0</v>
      </c>
      <c r="J752" s="2">
        <v>0</v>
      </c>
      <c r="K752" s="27">
        <v>0</v>
      </c>
      <c r="L752" s="2">
        <v>0</v>
      </c>
      <c r="M752" s="27">
        <v>933.6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43867.07638888948</v>
      </c>
      <c r="C753" s="9">
        <f t="shared" si="34"/>
        <v>43867.083333333925</v>
      </c>
      <c r="D753" s="27">
        <v>0</v>
      </c>
      <c r="E753" s="27">
        <v>0</v>
      </c>
      <c r="F753" s="27">
        <v>0</v>
      </c>
      <c r="G753" s="2">
        <v>6.2</v>
      </c>
      <c r="H753" s="27">
        <v>82.3</v>
      </c>
      <c r="I753" s="2">
        <v>0</v>
      </c>
      <c r="J753" s="2">
        <v>0.7</v>
      </c>
      <c r="K753" s="27">
        <v>306.3</v>
      </c>
      <c r="L753" s="2">
        <v>0</v>
      </c>
      <c r="M753" s="27">
        <v>933.2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43867.083333333925</v>
      </c>
      <c r="C754" s="9">
        <f t="shared" si="34"/>
        <v>43867.09027777837</v>
      </c>
      <c r="D754" s="27">
        <v>0</v>
      </c>
      <c r="E754" s="27">
        <v>0</v>
      </c>
      <c r="F754" s="27">
        <v>0</v>
      </c>
      <c r="G754" s="2">
        <v>6.1</v>
      </c>
      <c r="H754" s="27">
        <v>82.7</v>
      </c>
      <c r="I754" s="2">
        <v>0</v>
      </c>
      <c r="J754" s="2">
        <v>0</v>
      </c>
      <c r="K754" s="27">
        <v>0</v>
      </c>
      <c r="L754" s="2">
        <v>0</v>
      </c>
      <c r="M754" s="27">
        <v>932.7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43867.09027777837</v>
      </c>
      <c r="C755" s="9">
        <f t="shared" si="34"/>
        <v>43867.097222222816</v>
      </c>
      <c r="D755" s="27">
        <v>0</v>
      </c>
      <c r="E755" s="27">
        <v>0</v>
      </c>
      <c r="F755" s="27">
        <v>0</v>
      </c>
      <c r="G755" s="2">
        <v>6</v>
      </c>
      <c r="H755" s="27">
        <v>82.7</v>
      </c>
      <c r="I755" s="2">
        <v>0.1</v>
      </c>
      <c r="J755" s="2">
        <v>1.1000000000000001</v>
      </c>
      <c r="K755" s="27">
        <v>306.39999999999998</v>
      </c>
      <c r="L755" s="2">
        <v>0</v>
      </c>
      <c r="M755" s="27">
        <v>932.4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43867.097222222816</v>
      </c>
      <c r="C756" s="9">
        <f t="shared" si="34"/>
        <v>43867.104166667261</v>
      </c>
      <c r="D756" s="27">
        <v>0</v>
      </c>
      <c r="E756" s="27">
        <v>0</v>
      </c>
      <c r="F756" s="27">
        <v>0</v>
      </c>
      <c r="G756" s="2">
        <v>6.2</v>
      </c>
      <c r="H756" s="27">
        <v>82</v>
      </c>
      <c r="I756" s="2">
        <v>0.5</v>
      </c>
      <c r="J756" s="2">
        <v>1.6</v>
      </c>
      <c r="K756" s="27">
        <v>327.7</v>
      </c>
      <c r="L756" s="2">
        <v>10.6</v>
      </c>
      <c r="M756" s="27">
        <v>932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43867.104166667261</v>
      </c>
      <c r="C757" s="9">
        <f t="shared" si="34"/>
        <v>43867.111111111706</v>
      </c>
      <c r="D757" s="27">
        <v>0</v>
      </c>
      <c r="E757" s="27">
        <v>0</v>
      </c>
      <c r="F757" s="27">
        <v>0</v>
      </c>
      <c r="G757" s="2">
        <v>5.9</v>
      </c>
      <c r="H757" s="27">
        <v>82.7</v>
      </c>
      <c r="I757" s="2">
        <v>0</v>
      </c>
      <c r="J757" s="2">
        <v>0.7</v>
      </c>
      <c r="K757" s="27">
        <v>341.6</v>
      </c>
      <c r="L757" s="2">
        <v>0</v>
      </c>
      <c r="M757" s="27">
        <v>931.7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43867.111111111706</v>
      </c>
      <c r="C758" s="9">
        <f t="shared" si="34"/>
        <v>43867.118055556151</v>
      </c>
      <c r="D758" s="27">
        <v>0</v>
      </c>
      <c r="E758" s="27">
        <v>0</v>
      </c>
      <c r="F758" s="27">
        <v>0</v>
      </c>
      <c r="G758" s="2">
        <v>5.4</v>
      </c>
      <c r="H758" s="27">
        <v>84.3</v>
      </c>
      <c r="I758" s="2">
        <v>0</v>
      </c>
      <c r="J758" s="2">
        <v>0.7</v>
      </c>
      <c r="K758" s="27">
        <v>341.6</v>
      </c>
      <c r="L758" s="2">
        <v>0</v>
      </c>
      <c r="M758" s="27">
        <v>931.3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43867.118055556151</v>
      </c>
      <c r="C759" s="9">
        <f t="shared" si="34"/>
        <v>43867.125000000597</v>
      </c>
      <c r="D759" s="27">
        <v>0</v>
      </c>
      <c r="E759" s="27">
        <v>0</v>
      </c>
      <c r="F759" s="27">
        <v>0</v>
      </c>
      <c r="G759" s="2">
        <v>5.5</v>
      </c>
      <c r="H759" s="27">
        <v>85.2</v>
      </c>
      <c r="I759" s="2">
        <v>0</v>
      </c>
      <c r="J759" s="2">
        <v>0</v>
      </c>
      <c r="K759" s="27">
        <v>0</v>
      </c>
      <c r="L759" s="2">
        <v>0</v>
      </c>
      <c r="M759" s="27">
        <v>930.7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43867.125000000597</v>
      </c>
      <c r="C760" s="9">
        <f t="shared" si="34"/>
        <v>43867.131944445042</v>
      </c>
      <c r="D760" s="27">
        <v>0</v>
      </c>
      <c r="E760" s="27">
        <v>0</v>
      </c>
      <c r="F760" s="27">
        <v>0</v>
      </c>
      <c r="G760" s="2">
        <v>5.8</v>
      </c>
      <c r="H760" s="27">
        <v>83.8</v>
      </c>
      <c r="I760" s="2">
        <v>0</v>
      </c>
      <c r="J760" s="2">
        <v>0</v>
      </c>
      <c r="K760" s="27">
        <v>0</v>
      </c>
      <c r="L760" s="2">
        <v>0</v>
      </c>
      <c r="M760" s="27">
        <v>930.3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43867.131944445042</v>
      </c>
      <c r="C761" s="9">
        <f t="shared" si="34"/>
        <v>43867.138888889487</v>
      </c>
      <c r="D761" s="27">
        <v>0</v>
      </c>
      <c r="E761" s="27">
        <v>0</v>
      </c>
      <c r="F761" s="27">
        <v>0</v>
      </c>
      <c r="G761" s="2">
        <v>5.4</v>
      </c>
      <c r="H761" s="27">
        <v>84.1</v>
      </c>
      <c r="I761" s="2">
        <v>0</v>
      </c>
      <c r="J761" s="2">
        <v>0</v>
      </c>
      <c r="K761" s="27">
        <v>0</v>
      </c>
      <c r="L761" s="2">
        <v>0</v>
      </c>
      <c r="M761" s="27">
        <v>930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43867.138888889487</v>
      </c>
      <c r="C762" s="9">
        <f t="shared" si="34"/>
        <v>43867.145833333932</v>
      </c>
      <c r="D762" s="27">
        <v>0</v>
      </c>
      <c r="E762" s="27">
        <v>0</v>
      </c>
      <c r="F762" s="27">
        <v>0</v>
      </c>
      <c r="G762" s="2">
        <v>5.3</v>
      </c>
      <c r="H762" s="27">
        <v>84.9</v>
      </c>
      <c r="I762" s="2">
        <v>0</v>
      </c>
      <c r="J762" s="2">
        <v>0</v>
      </c>
      <c r="K762" s="27">
        <v>0</v>
      </c>
      <c r="L762" s="2">
        <v>0</v>
      </c>
      <c r="M762" s="27">
        <v>929.7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43867.145833333932</v>
      </c>
      <c r="C763" s="9">
        <f t="shared" si="34"/>
        <v>43867.152777778378</v>
      </c>
      <c r="D763" s="27">
        <v>0</v>
      </c>
      <c r="E763" s="27">
        <v>0</v>
      </c>
      <c r="F763" s="27">
        <v>0</v>
      </c>
      <c r="G763" s="2">
        <v>5.2</v>
      </c>
      <c r="H763" s="27">
        <v>85.3</v>
      </c>
      <c r="I763" s="2">
        <v>0</v>
      </c>
      <c r="J763" s="2">
        <v>0</v>
      </c>
      <c r="K763" s="27">
        <v>0</v>
      </c>
      <c r="L763" s="2">
        <v>0</v>
      </c>
      <c r="M763" s="27">
        <v>929.3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43867.152777778378</v>
      </c>
      <c r="C764" s="9">
        <f t="shared" si="34"/>
        <v>43867.159722222823</v>
      </c>
      <c r="D764" s="27">
        <v>0</v>
      </c>
      <c r="E764" s="27">
        <v>0</v>
      </c>
      <c r="F764" s="27">
        <v>0</v>
      </c>
      <c r="G764" s="2">
        <v>4.9000000000000004</v>
      </c>
      <c r="H764" s="27">
        <v>86</v>
      </c>
      <c r="I764" s="2">
        <v>0</v>
      </c>
      <c r="J764" s="2">
        <v>0</v>
      </c>
      <c r="K764" s="27">
        <v>0</v>
      </c>
      <c r="L764" s="2">
        <v>0</v>
      </c>
      <c r="M764" s="27">
        <v>929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43867.159722222823</v>
      </c>
      <c r="C765" s="9">
        <f t="shared" si="34"/>
        <v>43867.166666667268</v>
      </c>
      <c r="D765" s="27">
        <v>0</v>
      </c>
      <c r="E765" s="27">
        <v>0</v>
      </c>
      <c r="F765" s="27">
        <v>0</v>
      </c>
      <c r="G765" s="2">
        <v>4.8</v>
      </c>
      <c r="H765" s="27">
        <v>87.4</v>
      </c>
      <c r="I765" s="2">
        <v>0</v>
      </c>
      <c r="J765" s="2">
        <v>0</v>
      </c>
      <c r="K765" s="27">
        <v>0</v>
      </c>
      <c r="L765" s="2">
        <v>0</v>
      </c>
      <c r="M765" s="27">
        <v>928.7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43867.166666667268</v>
      </c>
      <c r="C766" s="9">
        <f t="shared" si="34"/>
        <v>43867.173611111713</v>
      </c>
      <c r="D766" s="27">
        <v>0</v>
      </c>
      <c r="E766" s="27">
        <v>0</v>
      </c>
      <c r="F766" s="27">
        <v>0</v>
      </c>
      <c r="G766" s="2">
        <v>4.8</v>
      </c>
      <c r="H766" s="27">
        <v>87.6</v>
      </c>
      <c r="I766" s="2">
        <v>0</v>
      </c>
      <c r="J766" s="2">
        <v>0</v>
      </c>
      <c r="K766" s="27">
        <v>0</v>
      </c>
      <c r="L766" s="2">
        <v>0</v>
      </c>
      <c r="M766" s="27">
        <v>928.3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43867.173611111713</v>
      </c>
      <c r="C767" s="9">
        <f t="shared" si="34"/>
        <v>43867.180555556159</v>
      </c>
      <c r="D767" s="27">
        <v>0</v>
      </c>
      <c r="E767" s="27">
        <v>0</v>
      </c>
      <c r="F767" s="27">
        <v>0</v>
      </c>
      <c r="G767" s="2">
        <v>5.0999999999999996</v>
      </c>
      <c r="H767" s="27">
        <v>86.3</v>
      </c>
      <c r="I767" s="2">
        <v>0</v>
      </c>
      <c r="J767" s="2">
        <v>0</v>
      </c>
      <c r="K767" s="27">
        <v>0</v>
      </c>
      <c r="L767" s="2">
        <v>0</v>
      </c>
      <c r="M767" s="27">
        <v>928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43867.180555556159</v>
      </c>
      <c r="C768" s="9">
        <f t="shared" si="34"/>
        <v>43867.187500000604</v>
      </c>
      <c r="D768" s="27">
        <v>0</v>
      </c>
      <c r="E768" s="27">
        <v>0</v>
      </c>
      <c r="F768" s="27">
        <v>0</v>
      </c>
      <c r="G768" s="2">
        <v>5.3</v>
      </c>
      <c r="H768" s="27">
        <v>85.7</v>
      </c>
      <c r="I768" s="2">
        <v>0.4</v>
      </c>
      <c r="J768" s="2">
        <v>2.4</v>
      </c>
      <c r="K768" s="27">
        <v>341.6</v>
      </c>
      <c r="L768" s="2">
        <v>0.1</v>
      </c>
      <c r="M768" s="27">
        <v>927.8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43867.187500000604</v>
      </c>
      <c r="C769" s="9">
        <f t="shared" si="34"/>
        <v>43867.194444445049</v>
      </c>
      <c r="D769" s="27">
        <v>0</v>
      </c>
      <c r="E769" s="27">
        <v>0</v>
      </c>
      <c r="F769" s="27">
        <v>0</v>
      </c>
      <c r="G769" s="2">
        <v>5.3</v>
      </c>
      <c r="H769" s="27">
        <v>84.5</v>
      </c>
      <c r="I769" s="2">
        <v>0.3</v>
      </c>
      <c r="J769" s="2">
        <v>1.4</v>
      </c>
      <c r="K769" s="27">
        <v>341.6</v>
      </c>
      <c r="L769" s="2">
        <v>0</v>
      </c>
      <c r="M769" s="27">
        <v>927.7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43867.194444445049</v>
      </c>
      <c r="C770" s="9">
        <f t="shared" si="34"/>
        <v>43867.201388889494</v>
      </c>
      <c r="D770" s="27">
        <v>0</v>
      </c>
      <c r="E770" s="27">
        <v>0</v>
      </c>
      <c r="F770" s="27">
        <v>0</v>
      </c>
      <c r="G770" s="2">
        <v>5</v>
      </c>
      <c r="H770" s="27">
        <v>85.1</v>
      </c>
      <c r="I770" s="2">
        <v>0.1</v>
      </c>
      <c r="J770" s="2">
        <v>1.1000000000000001</v>
      </c>
      <c r="K770" s="27">
        <v>341.6</v>
      </c>
      <c r="L770" s="2">
        <v>0</v>
      </c>
      <c r="M770" s="27">
        <v>927.7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43867.201388889494</v>
      </c>
      <c r="C771" s="9">
        <f t="shared" si="34"/>
        <v>43867.20833333394</v>
      </c>
      <c r="D771" s="27">
        <v>0</v>
      </c>
      <c r="E771" s="27">
        <v>0</v>
      </c>
      <c r="F771" s="27">
        <v>0</v>
      </c>
      <c r="G771" s="2">
        <v>4.8</v>
      </c>
      <c r="H771" s="27">
        <v>85.7</v>
      </c>
      <c r="I771" s="2">
        <v>0.5</v>
      </c>
      <c r="J771" s="2">
        <v>1.6</v>
      </c>
      <c r="K771" s="27">
        <v>341.5</v>
      </c>
      <c r="L771" s="2">
        <v>0</v>
      </c>
      <c r="M771" s="27">
        <v>927.5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43867.20833333394</v>
      </c>
      <c r="C772" s="9">
        <f t="shared" si="34"/>
        <v>43867.215277778385</v>
      </c>
      <c r="D772" s="27">
        <v>0</v>
      </c>
      <c r="E772" s="27">
        <v>0</v>
      </c>
      <c r="F772" s="27">
        <v>0</v>
      </c>
      <c r="G772" s="2">
        <v>4.8</v>
      </c>
      <c r="H772" s="27">
        <v>85.6</v>
      </c>
      <c r="I772" s="2">
        <v>0.1</v>
      </c>
      <c r="J772" s="2">
        <v>1.6</v>
      </c>
      <c r="K772" s="27">
        <v>341.5</v>
      </c>
      <c r="L772" s="2">
        <v>0</v>
      </c>
      <c r="M772" s="27">
        <v>927.4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43867.215277778385</v>
      </c>
      <c r="C773" s="9">
        <f t="shared" si="34"/>
        <v>43867.22222222283</v>
      </c>
      <c r="D773" s="27">
        <v>0</v>
      </c>
      <c r="E773" s="27">
        <v>0</v>
      </c>
      <c r="F773" s="27">
        <v>0</v>
      </c>
      <c r="G773" s="2">
        <v>4.5</v>
      </c>
      <c r="H773" s="27">
        <v>85.9</v>
      </c>
      <c r="I773" s="2">
        <v>0.1</v>
      </c>
      <c r="J773" s="2">
        <v>1.4</v>
      </c>
      <c r="K773" s="27">
        <v>341.5</v>
      </c>
      <c r="L773" s="2">
        <v>0</v>
      </c>
      <c r="M773" s="27">
        <v>927.1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43867.22222222283</v>
      </c>
      <c r="C774" s="9">
        <f t="shared" si="34"/>
        <v>43867.229166667275</v>
      </c>
      <c r="D774" s="27">
        <v>0</v>
      </c>
      <c r="E774" s="27">
        <v>0</v>
      </c>
      <c r="F774" s="27">
        <v>0</v>
      </c>
      <c r="G774" s="2">
        <v>4.3</v>
      </c>
      <c r="H774" s="27">
        <v>86.6</v>
      </c>
      <c r="I774" s="2">
        <v>0.2</v>
      </c>
      <c r="J774" s="2">
        <v>1.6</v>
      </c>
      <c r="K774" s="27">
        <v>341.5</v>
      </c>
      <c r="L774" s="2">
        <v>0</v>
      </c>
      <c r="M774" s="27">
        <v>926.7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43867.229166667275</v>
      </c>
      <c r="C775" s="9">
        <f t="shared" si="34"/>
        <v>43867.236111111721</v>
      </c>
      <c r="D775" s="27">
        <v>0</v>
      </c>
      <c r="E775" s="27">
        <v>0</v>
      </c>
      <c r="F775" s="27">
        <v>0</v>
      </c>
      <c r="G775" s="2">
        <v>4.4000000000000004</v>
      </c>
      <c r="H775" s="27">
        <v>86.6</v>
      </c>
      <c r="I775" s="2">
        <v>0.1</v>
      </c>
      <c r="J775" s="2">
        <v>0.7</v>
      </c>
      <c r="K775" s="27">
        <v>341.5</v>
      </c>
      <c r="L775" s="2">
        <v>0</v>
      </c>
      <c r="M775" s="27">
        <v>926.5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43867.236111111721</v>
      </c>
      <c r="C776" s="9">
        <f t="shared" si="34"/>
        <v>43867.243055556166</v>
      </c>
      <c r="D776" s="27">
        <v>0</v>
      </c>
      <c r="E776" s="27">
        <v>0</v>
      </c>
      <c r="F776" s="27">
        <v>0</v>
      </c>
      <c r="G776" s="2">
        <v>4.3</v>
      </c>
      <c r="H776" s="27">
        <v>86.4</v>
      </c>
      <c r="I776" s="2">
        <v>0.3</v>
      </c>
      <c r="J776" s="2">
        <v>1.1000000000000001</v>
      </c>
      <c r="K776" s="27">
        <v>341.5</v>
      </c>
      <c r="L776" s="2">
        <v>0</v>
      </c>
      <c r="M776" s="27">
        <v>926.3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43867.243055556166</v>
      </c>
      <c r="C777" s="9">
        <f t="shared" si="34"/>
        <v>43867.250000000611</v>
      </c>
      <c r="D777" s="27">
        <v>0</v>
      </c>
      <c r="E777" s="27">
        <v>0</v>
      </c>
      <c r="F777" s="27">
        <v>0</v>
      </c>
      <c r="G777" s="2">
        <v>4.4000000000000004</v>
      </c>
      <c r="H777" s="27">
        <v>86.5</v>
      </c>
      <c r="I777" s="2">
        <v>0.2</v>
      </c>
      <c r="J777" s="2">
        <v>1.4</v>
      </c>
      <c r="K777" s="27">
        <v>341.5</v>
      </c>
      <c r="L777" s="2">
        <v>0</v>
      </c>
      <c r="M777" s="27">
        <v>926.2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43867.250000000611</v>
      </c>
      <c r="C778" s="9">
        <f t="shared" si="34"/>
        <v>43867.256944445056</v>
      </c>
      <c r="D778" s="27">
        <v>0</v>
      </c>
      <c r="E778" s="27">
        <v>0</v>
      </c>
      <c r="F778" s="27">
        <v>0</v>
      </c>
      <c r="G778" s="2">
        <v>4.4000000000000004</v>
      </c>
      <c r="H778" s="27">
        <v>86.9</v>
      </c>
      <c r="I778" s="2">
        <v>0</v>
      </c>
      <c r="J778" s="2">
        <v>0</v>
      </c>
      <c r="K778" s="27">
        <v>0</v>
      </c>
      <c r="L778" s="2">
        <v>0</v>
      </c>
      <c r="M778" s="27">
        <v>926.1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43867.256944445056</v>
      </c>
      <c r="C779" s="9">
        <f t="shared" si="34"/>
        <v>43867.263888889502</v>
      </c>
      <c r="D779" s="27">
        <v>0</v>
      </c>
      <c r="E779" s="27">
        <v>0</v>
      </c>
      <c r="F779" s="27">
        <v>0</v>
      </c>
      <c r="G779" s="2">
        <v>4.4000000000000004</v>
      </c>
      <c r="H779" s="27">
        <v>87.5</v>
      </c>
      <c r="I779" s="2">
        <v>0</v>
      </c>
      <c r="J779" s="2">
        <v>0</v>
      </c>
      <c r="K779" s="27">
        <v>0</v>
      </c>
      <c r="L779" s="2">
        <v>0</v>
      </c>
      <c r="M779" s="27">
        <v>926.1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43867.263888889502</v>
      </c>
      <c r="C780" s="9">
        <f t="shared" si="34"/>
        <v>43867.270833333947</v>
      </c>
      <c r="D780" s="27">
        <v>0</v>
      </c>
      <c r="E780" s="27">
        <v>0</v>
      </c>
      <c r="F780" s="27">
        <v>0</v>
      </c>
      <c r="G780" s="2">
        <v>4.3</v>
      </c>
      <c r="H780" s="27">
        <v>87.8</v>
      </c>
      <c r="I780" s="2">
        <v>0</v>
      </c>
      <c r="J780" s="2">
        <v>0</v>
      </c>
      <c r="K780" s="27">
        <v>0</v>
      </c>
      <c r="L780" s="2">
        <v>0</v>
      </c>
      <c r="M780" s="27">
        <v>925.9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43867.270833333947</v>
      </c>
      <c r="C781" s="9">
        <f t="shared" si="34"/>
        <v>43867.277777778392</v>
      </c>
      <c r="D781" s="27">
        <v>0</v>
      </c>
      <c r="E781" s="27">
        <v>0</v>
      </c>
      <c r="F781" s="27">
        <v>0</v>
      </c>
      <c r="G781" s="2">
        <v>4.4000000000000004</v>
      </c>
      <c r="H781" s="27">
        <v>87.4</v>
      </c>
      <c r="I781" s="2">
        <v>0</v>
      </c>
      <c r="J781" s="2">
        <v>0</v>
      </c>
      <c r="K781" s="27">
        <v>0</v>
      </c>
      <c r="L781" s="2">
        <v>0</v>
      </c>
      <c r="M781" s="27">
        <v>925.8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43867.277777778392</v>
      </c>
      <c r="C782" s="9">
        <f t="shared" si="34"/>
        <v>43867.284722222837</v>
      </c>
      <c r="D782" s="27">
        <v>0</v>
      </c>
      <c r="E782" s="27">
        <v>0</v>
      </c>
      <c r="F782" s="27">
        <v>0</v>
      </c>
      <c r="G782" s="2">
        <v>4.2</v>
      </c>
      <c r="H782" s="27">
        <v>87.9</v>
      </c>
      <c r="I782" s="2">
        <v>0</v>
      </c>
      <c r="J782" s="2">
        <v>0</v>
      </c>
      <c r="K782" s="27">
        <v>0</v>
      </c>
      <c r="L782" s="2">
        <v>0</v>
      </c>
      <c r="M782" s="27">
        <v>925.6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43867.284722222837</v>
      </c>
      <c r="C783" s="9">
        <f t="shared" si="34"/>
        <v>43867.291666667283</v>
      </c>
      <c r="D783" s="27">
        <v>0</v>
      </c>
      <c r="E783" s="27">
        <v>0</v>
      </c>
      <c r="F783" s="27">
        <v>0</v>
      </c>
      <c r="G783" s="2">
        <v>4.4000000000000004</v>
      </c>
      <c r="H783" s="27">
        <v>87.5</v>
      </c>
      <c r="I783" s="2">
        <v>0.1</v>
      </c>
      <c r="J783" s="2">
        <v>0.7</v>
      </c>
      <c r="K783" s="27">
        <v>341.4</v>
      </c>
      <c r="L783" s="2">
        <v>0</v>
      </c>
      <c r="M783" s="27">
        <v>925.4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43867.291666667283</v>
      </c>
      <c r="C784" s="9">
        <f t="shared" si="34"/>
        <v>43867.298611111728</v>
      </c>
      <c r="D784" s="27">
        <v>0</v>
      </c>
      <c r="E784" s="27">
        <v>1.1000000000000001</v>
      </c>
      <c r="F784" s="27">
        <v>1</v>
      </c>
      <c r="G784" s="2">
        <v>4.0999999999999996</v>
      </c>
      <c r="H784" s="27">
        <v>87.5</v>
      </c>
      <c r="I784" s="2">
        <v>0</v>
      </c>
      <c r="J784" s="2">
        <v>0</v>
      </c>
      <c r="K784" s="27">
        <v>0</v>
      </c>
      <c r="L784" s="2">
        <v>0</v>
      </c>
      <c r="M784" s="27">
        <v>925.3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43867.298611111728</v>
      </c>
      <c r="C785" s="9">
        <f t="shared" si="34"/>
        <v>43867.305555556173</v>
      </c>
      <c r="D785" s="27">
        <v>9.6999999999999993</v>
      </c>
      <c r="E785" s="27">
        <v>34.700000000000003</v>
      </c>
      <c r="F785" s="27">
        <v>10</v>
      </c>
      <c r="G785" s="2">
        <v>3.8</v>
      </c>
      <c r="H785" s="27">
        <v>89</v>
      </c>
      <c r="I785" s="2">
        <v>0</v>
      </c>
      <c r="J785" s="2">
        <v>0.4</v>
      </c>
      <c r="K785" s="27">
        <v>340.6</v>
      </c>
      <c r="L785" s="2">
        <v>0</v>
      </c>
      <c r="M785" s="27">
        <v>925.2</v>
      </c>
      <c r="N785" s="53">
        <v>42.748602722893096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43867.305555556173</v>
      </c>
      <c r="C786" s="9">
        <f t="shared" si="34"/>
        <v>43867.312500000618</v>
      </c>
      <c r="D786" s="27">
        <v>26.3</v>
      </c>
      <c r="E786" s="27">
        <v>99.5</v>
      </c>
      <c r="F786" s="27">
        <v>20.399999999999999</v>
      </c>
      <c r="G786" s="2">
        <v>4.0999999999999996</v>
      </c>
      <c r="H786" s="27">
        <v>88.2</v>
      </c>
      <c r="I786" s="2">
        <v>0.1</v>
      </c>
      <c r="J786" s="2">
        <v>0.7</v>
      </c>
      <c r="K786" s="27">
        <v>340.6</v>
      </c>
      <c r="L786" s="2">
        <v>0</v>
      </c>
      <c r="M786" s="27">
        <v>925.4</v>
      </c>
      <c r="N786" s="53">
        <v>14.619130160193649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43867.312500000618</v>
      </c>
      <c r="C787" s="9">
        <f t="shared" si="34"/>
        <v>43867.319444445064</v>
      </c>
      <c r="D787" s="27">
        <v>46.3</v>
      </c>
      <c r="E787" s="27">
        <v>151.1</v>
      </c>
      <c r="F787" s="27">
        <v>31.1</v>
      </c>
      <c r="G787" s="2">
        <v>4.9000000000000004</v>
      </c>
      <c r="H787" s="27">
        <v>86</v>
      </c>
      <c r="I787" s="2">
        <v>0</v>
      </c>
      <c r="J787" s="2">
        <v>0</v>
      </c>
      <c r="K787" s="27">
        <v>0</v>
      </c>
      <c r="L787" s="2">
        <v>0</v>
      </c>
      <c r="M787" s="27">
        <v>926.1</v>
      </c>
      <c r="N787" s="53">
        <v>2.2029337249824437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43867.319444445064</v>
      </c>
      <c r="C788" s="9">
        <f t="shared" si="34"/>
        <v>43867.326388889509</v>
      </c>
      <c r="D788" s="27">
        <v>72.099999999999994</v>
      </c>
      <c r="E788" s="27">
        <v>216.9</v>
      </c>
      <c r="F788" s="27">
        <v>41.4</v>
      </c>
      <c r="G788" s="2">
        <v>5.5</v>
      </c>
      <c r="H788" s="27">
        <v>83.6</v>
      </c>
      <c r="I788" s="2">
        <v>0</v>
      </c>
      <c r="J788" s="2">
        <v>0</v>
      </c>
      <c r="K788" s="27">
        <v>0</v>
      </c>
      <c r="L788" s="2">
        <v>0</v>
      </c>
      <c r="M788" s="27">
        <v>927.6</v>
      </c>
      <c r="N788" s="53">
        <v>-11.298864998858818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43867.326388889509</v>
      </c>
      <c r="C789" s="9">
        <f t="shared" si="34"/>
        <v>43867.333333333954</v>
      </c>
      <c r="D789" s="27">
        <v>100.3</v>
      </c>
      <c r="E789" s="27">
        <v>280.5</v>
      </c>
      <c r="F789" s="27">
        <v>50.9</v>
      </c>
      <c r="G789" s="2">
        <v>6</v>
      </c>
      <c r="H789" s="27">
        <v>81.5</v>
      </c>
      <c r="I789" s="2">
        <v>0</v>
      </c>
      <c r="J789" s="2">
        <v>0</v>
      </c>
      <c r="K789" s="27">
        <v>0</v>
      </c>
      <c r="L789" s="2">
        <v>0</v>
      </c>
      <c r="M789" s="27">
        <v>929.7</v>
      </c>
      <c r="N789" s="53">
        <v>-15.989665487223931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43867.333333333954</v>
      </c>
      <c r="C790" s="9">
        <f t="shared" si="34"/>
        <v>43867.340277778399</v>
      </c>
      <c r="D790" s="27">
        <v>129.1</v>
      </c>
      <c r="E790" s="27">
        <v>331.7</v>
      </c>
      <c r="F790" s="27">
        <v>59.8</v>
      </c>
      <c r="G790" s="2">
        <v>6.9</v>
      </c>
      <c r="H790" s="27">
        <v>77.5</v>
      </c>
      <c r="I790" s="2">
        <v>0</v>
      </c>
      <c r="J790" s="2">
        <v>0</v>
      </c>
      <c r="K790" s="27">
        <v>0</v>
      </c>
      <c r="L790" s="2">
        <v>0</v>
      </c>
      <c r="M790" s="27">
        <v>932.3</v>
      </c>
      <c r="N790" s="53">
        <v>-17.946382561010921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43867.340277778399</v>
      </c>
      <c r="C791" s="9">
        <f t="shared" ref="C791:C854" si="37">IF(B791="","",B791+TIMEVALUE("0:10"))</f>
        <v>43867.347222222845</v>
      </c>
      <c r="D791" s="27">
        <v>160.30000000000001</v>
      </c>
      <c r="E791" s="27">
        <v>378.3</v>
      </c>
      <c r="F791" s="27">
        <v>68.7</v>
      </c>
      <c r="G791" s="2">
        <v>8.3000000000000007</v>
      </c>
      <c r="H791" s="27">
        <v>74.099999999999994</v>
      </c>
      <c r="I791" s="2">
        <v>0</v>
      </c>
      <c r="J791" s="2">
        <v>0</v>
      </c>
      <c r="K791" s="27">
        <v>0</v>
      </c>
      <c r="L791" s="2">
        <v>0</v>
      </c>
      <c r="M791" s="27">
        <v>935.4</v>
      </c>
      <c r="N791" s="53">
        <v>-21.377358377467374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43867.347222222845</v>
      </c>
      <c r="C792" s="9">
        <f t="shared" si="37"/>
        <v>43867.35416666729</v>
      </c>
      <c r="D792" s="27">
        <v>192.6</v>
      </c>
      <c r="E792" s="27">
        <v>418.4</v>
      </c>
      <c r="F792" s="27">
        <v>78.099999999999994</v>
      </c>
      <c r="G792" s="2">
        <v>9.1999999999999993</v>
      </c>
      <c r="H792" s="27">
        <v>68.5</v>
      </c>
      <c r="I792" s="2">
        <v>0</v>
      </c>
      <c r="J792" s="2">
        <v>0</v>
      </c>
      <c r="K792" s="27">
        <v>0</v>
      </c>
      <c r="L792" s="2">
        <v>0</v>
      </c>
      <c r="M792" s="27">
        <v>939</v>
      </c>
      <c r="N792" s="53">
        <v>-22.845136446212564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43867.35416666729</v>
      </c>
      <c r="C793" s="9">
        <f t="shared" si="37"/>
        <v>43867.361111111735</v>
      </c>
      <c r="D793" s="27">
        <v>221.6</v>
      </c>
      <c r="E793" s="27">
        <v>444.5</v>
      </c>
      <c r="F793" s="27">
        <v>86</v>
      </c>
      <c r="G793" s="2">
        <v>8.5</v>
      </c>
      <c r="H793" s="27">
        <v>68.599999999999994</v>
      </c>
      <c r="I793" s="2">
        <v>0.1</v>
      </c>
      <c r="J793" s="2">
        <v>1.1000000000000001</v>
      </c>
      <c r="K793" s="27">
        <v>340.5</v>
      </c>
      <c r="L793" s="2">
        <v>0</v>
      </c>
      <c r="M793" s="27">
        <v>942.5</v>
      </c>
      <c r="N793" s="53">
        <v>-24.614065007401507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43867.361111111735</v>
      </c>
      <c r="C794" s="9">
        <f t="shared" si="37"/>
        <v>43867.36805555618</v>
      </c>
      <c r="D794" s="27">
        <v>250.4</v>
      </c>
      <c r="E794" s="27">
        <v>468.1</v>
      </c>
      <c r="F794" s="27">
        <v>93.2</v>
      </c>
      <c r="G794" s="2">
        <v>8.6</v>
      </c>
      <c r="H794" s="27">
        <v>70.2</v>
      </c>
      <c r="I794" s="2">
        <v>0.5</v>
      </c>
      <c r="J794" s="2">
        <v>1.4</v>
      </c>
      <c r="K794" s="27">
        <v>339.2</v>
      </c>
      <c r="L794" s="2">
        <v>0.3</v>
      </c>
      <c r="M794" s="27">
        <v>945.5</v>
      </c>
      <c r="N794" s="53">
        <v>-26.550917601412721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43867.36805555618</v>
      </c>
      <c r="C795" s="9">
        <f t="shared" si="37"/>
        <v>43867.375000000626</v>
      </c>
      <c r="D795" s="27">
        <v>279.8</v>
      </c>
      <c r="E795" s="27">
        <v>490.2</v>
      </c>
      <c r="F795" s="27">
        <v>100</v>
      </c>
      <c r="G795" s="2">
        <v>9.1999999999999993</v>
      </c>
      <c r="H795" s="27">
        <v>68.2</v>
      </c>
      <c r="I795" s="2">
        <v>0</v>
      </c>
      <c r="J795" s="2">
        <v>0.4</v>
      </c>
      <c r="K795" s="27">
        <v>339</v>
      </c>
      <c r="L795" s="2">
        <v>0</v>
      </c>
      <c r="M795" s="27">
        <v>948.3</v>
      </c>
      <c r="N795" s="53">
        <v>-29.952458711169868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43867.375000000626</v>
      </c>
      <c r="C796" s="9">
        <f t="shared" si="37"/>
        <v>43867.381944445071</v>
      </c>
      <c r="D796" s="27">
        <v>309</v>
      </c>
      <c r="E796" s="27">
        <v>516.70000000000005</v>
      </c>
      <c r="F796" s="27">
        <v>104.1</v>
      </c>
      <c r="G796" s="2">
        <v>10</v>
      </c>
      <c r="H796" s="27">
        <v>64.3</v>
      </c>
      <c r="I796" s="2">
        <v>0</v>
      </c>
      <c r="J796" s="2">
        <v>0.4</v>
      </c>
      <c r="K796" s="27">
        <v>339</v>
      </c>
      <c r="L796" s="2">
        <v>0</v>
      </c>
      <c r="M796" s="27">
        <v>951.7</v>
      </c>
      <c r="N796" s="53">
        <v>-33.21299456922452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43867.381944445071</v>
      </c>
      <c r="C797" s="9">
        <f t="shared" si="37"/>
        <v>43867.388888889516</v>
      </c>
      <c r="D797" s="27">
        <v>337.9</v>
      </c>
      <c r="E797" s="27">
        <v>539.6</v>
      </c>
      <c r="F797" s="27">
        <v>109.2</v>
      </c>
      <c r="G797" s="2">
        <v>10.7</v>
      </c>
      <c r="H797" s="27">
        <v>61.2</v>
      </c>
      <c r="I797" s="2">
        <v>0</v>
      </c>
      <c r="J797" s="2">
        <v>0.7</v>
      </c>
      <c r="K797" s="27">
        <v>339</v>
      </c>
      <c r="L797" s="2">
        <v>0</v>
      </c>
      <c r="M797" s="27">
        <v>955.3</v>
      </c>
      <c r="N797" s="53">
        <v>-34.221643366365242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43867.388888889516</v>
      </c>
      <c r="C798" s="9">
        <f t="shared" si="37"/>
        <v>43867.395833333961</v>
      </c>
      <c r="D798" s="27">
        <v>364.8</v>
      </c>
      <c r="E798" s="27">
        <v>553.5</v>
      </c>
      <c r="F798" s="27">
        <v>114.5</v>
      </c>
      <c r="G798" s="2">
        <v>11.3</v>
      </c>
      <c r="H798" s="27">
        <v>60.1</v>
      </c>
      <c r="I798" s="2">
        <v>0.5</v>
      </c>
      <c r="J798" s="2">
        <v>1.6</v>
      </c>
      <c r="K798" s="27">
        <v>340.1</v>
      </c>
      <c r="L798" s="2">
        <v>0.5</v>
      </c>
      <c r="M798" s="27">
        <v>958.9</v>
      </c>
      <c r="N798" s="53">
        <v>-37.567766371362268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43867.395833333961</v>
      </c>
      <c r="C799" s="9">
        <f t="shared" si="37"/>
        <v>43867.402777778407</v>
      </c>
      <c r="D799" s="27">
        <v>391.3</v>
      </c>
      <c r="E799" s="27">
        <v>567.29999999999995</v>
      </c>
      <c r="F799" s="27">
        <v>120.5</v>
      </c>
      <c r="G799" s="2">
        <v>10.8</v>
      </c>
      <c r="H799" s="27">
        <v>60.2</v>
      </c>
      <c r="I799" s="2">
        <v>1.2</v>
      </c>
      <c r="J799" s="2">
        <v>1.9</v>
      </c>
      <c r="K799" s="27">
        <v>339.5</v>
      </c>
      <c r="L799" s="2">
        <v>0.6</v>
      </c>
      <c r="M799" s="27">
        <v>962.1</v>
      </c>
      <c r="N799" s="53">
        <v>-38.107471948752959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43867.402777778407</v>
      </c>
      <c r="C800" s="9">
        <f t="shared" si="37"/>
        <v>43867.409722222852</v>
      </c>
      <c r="D800" s="27">
        <v>410.7</v>
      </c>
      <c r="E800" s="27">
        <v>560.1</v>
      </c>
      <c r="F800" s="27">
        <v>129.4</v>
      </c>
      <c r="G800" s="2">
        <v>11.1</v>
      </c>
      <c r="H800" s="27">
        <v>58.7</v>
      </c>
      <c r="I800" s="2">
        <v>0.9</v>
      </c>
      <c r="J800" s="2">
        <v>1.9</v>
      </c>
      <c r="K800" s="27">
        <v>47.4</v>
      </c>
      <c r="L800" s="2">
        <v>19</v>
      </c>
      <c r="M800" s="27">
        <v>964.9</v>
      </c>
      <c r="N800" s="53">
        <v>-38.411192167396848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43867.409722222852</v>
      </c>
      <c r="C801" s="9">
        <f t="shared" si="37"/>
        <v>43867.416666667297</v>
      </c>
      <c r="D801" s="27">
        <v>434.6</v>
      </c>
      <c r="E801" s="27">
        <v>571</v>
      </c>
      <c r="F801" s="27">
        <v>133.80000000000001</v>
      </c>
      <c r="G801" s="2">
        <v>11.2</v>
      </c>
      <c r="H801" s="27">
        <v>60.6</v>
      </c>
      <c r="I801" s="2">
        <v>1.4</v>
      </c>
      <c r="J801" s="2">
        <v>2.6</v>
      </c>
      <c r="K801" s="27">
        <v>53.6</v>
      </c>
      <c r="L801" s="2">
        <v>0.4</v>
      </c>
      <c r="M801" s="27">
        <v>967.3</v>
      </c>
      <c r="N801" s="53">
        <v>-40.977595736956005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43867.416666667297</v>
      </c>
      <c r="C802" s="9">
        <f t="shared" si="37"/>
        <v>43867.423611111743</v>
      </c>
      <c r="D802" s="27">
        <v>452.4</v>
      </c>
      <c r="E802" s="27">
        <v>565.1</v>
      </c>
      <c r="F802" s="27">
        <v>142</v>
      </c>
      <c r="G802" s="2">
        <v>11.5</v>
      </c>
      <c r="H802" s="27">
        <v>59.2</v>
      </c>
      <c r="I802" s="2">
        <v>1.2</v>
      </c>
      <c r="J802" s="2">
        <v>2.4</v>
      </c>
      <c r="K802" s="27">
        <v>73.2</v>
      </c>
      <c r="L802" s="2">
        <v>17.600000000000001</v>
      </c>
      <c r="M802" s="27">
        <v>969.3</v>
      </c>
      <c r="N802" s="53">
        <v>-41.357326092422568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43867.423611111743</v>
      </c>
      <c r="C803" s="9">
        <f t="shared" si="37"/>
        <v>43867.430555556188</v>
      </c>
      <c r="D803" s="27">
        <v>466.7</v>
      </c>
      <c r="E803" s="27">
        <v>561.4</v>
      </c>
      <c r="F803" s="27">
        <v>147.5</v>
      </c>
      <c r="G803" s="2">
        <v>11.7</v>
      </c>
      <c r="H803" s="27">
        <v>59</v>
      </c>
      <c r="I803" s="2">
        <v>1.2</v>
      </c>
      <c r="J803" s="2">
        <v>2.4</v>
      </c>
      <c r="K803" s="27">
        <v>138.6</v>
      </c>
      <c r="L803" s="2">
        <v>0.2</v>
      </c>
      <c r="M803" s="27">
        <v>971.2</v>
      </c>
      <c r="N803" s="53">
        <v>-39.874750343639789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43867.430555556188</v>
      </c>
      <c r="C804" s="9">
        <f t="shared" si="37"/>
        <v>43867.437500000633</v>
      </c>
      <c r="D804" s="27">
        <v>486.4</v>
      </c>
      <c r="E804" s="27">
        <v>572.6</v>
      </c>
      <c r="F804" s="27">
        <v>150.19999999999999</v>
      </c>
      <c r="G804" s="2">
        <v>12.2</v>
      </c>
      <c r="H804" s="27">
        <v>57.4</v>
      </c>
      <c r="I804" s="2">
        <v>1.2</v>
      </c>
      <c r="J804" s="2">
        <v>2.1</v>
      </c>
      <c r="K804" s="27">
        <v>138.19999999999999</v>
      </c>
      <c r="L804" s="2">
        <v>0.1</v>
      </c>
      <c r="M804" s="27">
        <v>973.2</v>
      </c>
      <c r="N804" s="53">
        <v>-40.204038018250117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43867.437500000633</v>
      </c>
      <c r="C805" s="9">
        <f t="shared" si="37"/>
        <v>43867.444444445078</v>
      </c>
      <c r="D805" s="27">
        <v>497.6</v>
      </c>
      <c r="E805" s="27">
        <v>566.79999999999995</v>
      </c>
      <c r="F805" s="27">
        <v>155.1</v>
      </c>
      <c r="G805" s="2">
        <v>12.8</v>
      </c>
      <c r="H805" s="27">
        <v>54.4</v>
      </c>
      <c r="I805" s="2">
        <v>0.5</v>
      </c>
      <c r="J805" s="2">
        <v>1.9</v>
      </c>
      <c r="K805" s="27">
        <v>138.80000000000001</v>
      </c>
      <c r="L805" s="2">
        <v>0.2</v>
      </c>
      <c r="M805" s="27">
        <v>975</v>
      </c>
      <c r="N805" s="53">
        <v>-39.339372516179878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43867.444444445078</v>
      </c>
      <c r="C806" s="9">
        <f t="shared" si="37"/>
        <v>43867.451388889524</v>
      </c>
      <c r="D806" s="27">
        <v>516.29999999999995</v>
      </c>
      <c r="E806" s="27">
        <v>575.5</v>
      </c>
      <c r="F806" s="27">
        <v>159.1</v>
      </c>
      <c r="G806" s="2">
        <v>13.3</v>
      </c>
      <c r="H806" s="27">
        <v>53.4</v>
      </c>
      <c r="I806" s="2">
        <v>0.5</v>
      </c>
      <c r="J806" s="2">
        <v>1.6</v>
      </c>
      <c r="K806" s="27">
        <v>138.9</v>
      </c>
      <c r="L806" s="2">
        <v>0</v>
      </c>
      <c r="M806" s="27">
        <v>976.9</v>
      </c>
      <c r="N806" s="53">
        <v>-40.236020781191201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43867.451388889524</v>
      </c>
      <c r="C807" s="9">
        <f t="shared" si="37"/>
        <v>43867.458333333969</v>
      </c>
      <c r="D807" s="27">
        <v>537.6</v>
      </c>
      <c r="E807" s="27">
        <v>590.20000000000005</v>
      </c>
      <c r="F807" s="27">
        <v>163.30000000000001</v>
      </c>
      <c r="G807" s="2">
        <v>13.5</v>
      </c>
      <c r="H807" s="27">
        <v>52.7</v>
      </c>
      <c r="I807" s="2">
        <v>0.7</v>
      </c>
      <c r="J807" s="2">
        <v>1.9</v>
      </c>
      <c r="K807" s="27">
        <v>139.19999999999999</v>
      </c>
      <c r="L807" s="2">
        <v>0.1</v>
      </c>
      <c r="M807" s="27">
        <v>978.6</v>
      </c>
      <c r="N807" s="53">
        <v>-40.148689942380202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43867.458333333969</v>
      </c>
      <c r="C808" s="9">
        <f t="shared" si="37"/>
        <v>43867.465277778414</v>
      </c>
      <c r="D808" s="27">
        <v>543.5</v>
      </c>
      <c r="E808" s="27">
        <v>578.29999999999995</v>
      </c>
      <c r="F808" s="27">
        <v>169.4</v>
      </c>
      <c r="G808" s="2">
        <v>13.5</v>
      </c>
      <c r="H808" s="27">
        <v>53.1</v>
      </c>
      <c r="I808" s="2">
        <v>0.8</v>
      </c>
      <c r="J808" s="2">
        <v>1.9</v>
      </c>
      <c r="K808" s="27">
        <v>139.4</v>
      </c>
      <c r="L808" s="2">
        <v>0.2</v>
      </c>
      <c r="M808" s="27">
        <v>979.8</v>
      </c>
      <c r="N808" s="53">
        <v>-38.961620654319063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43867.465277778414</v>
      </c>
      <c r="C809" s="9">
        <f t="shared" si="37"/>
        <v>43867.472222222859</v>
      </c>
      <c r="D809" s="27">
        <v>554.4</v>
      </c>
      <c r="E809" s="27">
        <v>579.6</v>
      </c>
      <c r="F809" s="27">
        <v>172.3</v>
      </c>
      <c r="G809" s="2">
        <v>13.9</v>
      </c>
      <c r="H809" s="27">
        <v>52.4</v>
      </c>
      <c r="I809" s="2">
        <v>1.1000000000000001</v>
      </c>
      <c r="J809" s="2">
        <v>1.9</v>
      </c>
      <c r="K809" s="27">
        <v>139.5</v>
      </c>
      <c r="L809" s="2">
        <v>0.2</v>
      </c>
      <c r="M809" s="27">
        <v>980.7</v>
      </c>
      <c r="N809" s="53">
        <v>-39.795791805495128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43867.472222222859</v>
      </c>
      <c r="C810" s="9">
        <f t="shared" si="37"/>
        <v>43867.479166667305</v>
      </c>
      <c r="D810" s="27">
        <v>565.4</v>
      </c>
      <c r="E810" s="27">
        <v>580.9</v>
      </c>
      <c r="F810" s="27">
        <v>176.8</v>
      </c>
      <c r="G810" s="2">
        <v>14.2</v>
      </c>
      <c r="H810" s="27">
        <v>51.5</v>
      </c>
      <c r="I810" s="2">
        <v>1.7</v>
      </c>
      <c r="J810" s="2">
        <v>3.1</v>
      </c>
      <c r="K810" s="27">
        <v>158.1</v>
      </c>
      <c r="L810" s="2">
        <v>19.399999999999999</v>
      </c>
      <c r="M810" s="27">
        <v>981.6</v>
      </c>
      <c r="N810" s="53">
        <v>-39.608130229308472</v>
      </c>
      <c r="O810" s="27">
        <v>0</v>
      </c>
    </row>
    <row r="811" spans="1:15" x14ac:dyDescent="0.2">
      <c r="A811" s="7">
        <f t="shared" si="36"/>
        <v>36.979166667304526</v>
      </c>
      <c r="B811" s="8">
        <f t="shared" si="38"/>
        <v>43867.479166667305</v>
      </c>
      <c r="C811" s="9">
        <f t="shared" si="37"/>
        <v>43867.48611111175</v>
      </c>
      <c r="D811" s="27">
        <v>557.79999999999995</v>
      </c>
      <c r="E811" s="27">
        <v>554.20000000000005</v>
      </c>
      <c r="F811" s="27">
        <v>182.2</v>
      </c>
      <c r="G811" s="2">
        <v>14.2</v>
      </c>
      <c r="H811" s="27">
        <v>50.2</v>
      </c>
      <c r="I811" s="2">
        <v>1.2</v>
      </c>
      <c r="J811" s="2">
        <v>3.4</v>
      </c>
      <c r="K811" s="27">
        <v>204.9</v>
      </c>
      <c r="L811" s="2">
        <v>6.3</v>
      </c>
      <c r="M811" s="27">
        <v>982.2</v>
      </c>
      <c r="N811" s="53">
        <v>-38.084802427965428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43867.48611111175</v>
      </c>
      <c r="C812" s="9">
        <f t="shared" si="37"/>
        <v>43867.493055556195</v>
      </c>
      <c r="D812" s="27">
        <v>583.20000000000005</v>
      </c>
      <c r="E812" s="27">
        <v>587.4</v>
      </c>
      <c r="F812" s="27">
        <v>181.2</v>
      </c>
      <c r="G812" s="2">
        <v>13.9</v>
      </c>
      <c r="H812" s="27">
        <v>47.1</v>
      </c>
      <c r="I812" s="2">
        <v>2.1</v>
      </c>
      <c r="J812" s="2">
        <v>3.9</v>
      </c>
      <c r="K812" s="27">
        <v>208.1</v>
      </c>
      <c r="L812" s="2">
        <v>0.3</v>
      </c>
      <c r="M812" s="27">
        <v>981.8</v>
      </c>
      <c r="N812" s="53">
        <v>-40.179256122337847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43867.493055556195</v>
      </c>
      <c r="C813" s="9">
        <f t="shared" si="37"/>
        <v>43867.50000000064</v>
      </c>
      <c r="D813" s="27">
        <v>590.6</v>
      </c>
      <c r="E813" s="27">
        <v>582.1</v>
      </c>
      <c r="F813" s="27">
        <v>189.5</v>
      </c>
      <c r="G813" s="2">
        <v>14.2</v>
      </c>
      <c r="H813" s="27">
        <v>45.3</v>
      </c>
      <c r="I813" s="2">
        <v>1.7</v>
      </c>
      <c r="J813" s="2">
        <v>3.6</v>
      </c>
      <c r="K813" s="27">
        <v>208.3</v>
      </c>
      <c r="L813" s="2">
        <v>0.3</v>
      </c>
      <c r="M813" s="27">
        <v>980.9</v>
      </c>
      <c r="N813" s="53">
        <v>-39.32253404324797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43867.50000000064</v>
      </c>
      <c r="C814" s="9">
        <f t="shared" si="37"/>
        <v>43867.506944445086</v>
      </c>
      <c r="D814" s="27">
        <v>617.70000000000005</v>
      </c>
      <c r="E814" s="27">
        <v>585.4</v>
      </c>
      <c r="F814" s="27">
        <v>212.2</v>
      </c>
      <c r="G814" s="2">
        <v>14.5</v>
      </c>
      <c r="H814" s="27">
        <v>45</v>
      </c>
      <c r="I814" s="2">
        <v>2.5</v>
      </c>
      <c r="J814" s="2">
        <v>3.9</v>
      </c>
      <c r="K814" s="27">
        <v>208.6</v>
      </c>
      <c r="L814" s="2">
        <v>0.3</v>
      </c>
      <c r="M814" s="27">
        <v>980.3</v>
      </c>
      <c r="N814" s="53">
        <v>-39.561705731079428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43867.506944445086</v>
      </c>
      <c r="C815" s="9">
        <f t="shared" si="37"/>
        <v>43867.513888889531</v>
      </c>
      <c r="D815" s="27">
        <v>707.8</v>
      </c>
      <c r="E815" s="27">
        <v>630.9</v>
      </c>
      <c r="F815" s="27">
        <v>268.8</v>
      </c>
      <c r="G815" s="2">
        <v>14.7</v>
      </c>
      <c r="H815" s="27">
        <v>42.2</v>
      </c>
      <c r="I815" s="2">
        <v>1.8</v>
      </c>
      <c r="J815" s="2">
        <v>3.4</v>
      </c>
      <c r="K815" s="27">
        <v>208.3</v>
      </c>
      <c r="L815" s="2">
        <v>0.2</v>
      </c>
      <c r="M815" s="27">
        <v>979.9</v>
      </c>
      <c r="N815" s="53">
        <v>-43.752099709885101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43867.513888889531</v>
      </c>
      <c r="C816" s="9">
        <f t="shared" si="37"/>
        <v>43867.520833333976</v>
      </c>
      <c r="D816" s="27">
        <v>660.6</v>
      </c>
      <c r="E816" s="27">
        <v>466.3</v>
      </c>
      <c r="F816" s="27">
        <v>336.2</v>
      </c>
      <c r="G816" s="2">
        <v>15.1</v>
      </c>
      <c r="H816" s="27">
        <v>42.9</v>
      </c>
      <c r="I816" s="2">
        <v>2.2999999999999998</v>
      </c>
      <c r="J816" s="2">
        <v>4.0999999999999996</v>
      </c>
      <c r="K816" s="27">
        <v>208.7</v>
      </c>
      <c r="L816" s="2">
        <v>0.3</v>
      </c>
      <c r="M816" s="27">
        <v>980.7</v>
      </c>
      <c r="N816" s="53">
        <v>-31.972823595021111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43867.520833333976</v>
      </c>
      <c r="C817" s="9">
        <f t="shared" si="37"/>
        <v>43867.527777778421</v>
      </c>
      <c r="D817" s="27">
        <v>662</v>
      </c>
      <c r="E817" s="27">
        <v>497.6</v>
      </c>
      <c r="F817" s="27">
        <v>316.2</v>
      </c>
      <c r="G817" s="2">
        <v>15.2</v>
      </c>
      <c r="H817" s="27">
        <v>43.1</v>
      </c>
      <c r="I817" s="2">
        <v>2.1</v>
      </c>
      <c r="J817" s="2">
        <v>3.6</v>
      </c>
      <c r="K817" s="27">
        <v>238.5</v>
      </c>
      <c r="L817" s="2">
        <v>41.1</v>
      </c>
      <c r="M817" s="27">
        <v>981.2</v>
      </c>
      <c r="N817" s="53">
        <v>-34.507435791803573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43867.527777778421</v>
      </c>
      <c r="C818" s="9">
        <f t="shared" si="37"/>
        <v>43867.534722222867</v>
      </c>
      <c r="D818" s="27">
        <v>668.2</v>
      </c>
      <c r="E818" s="27">
        <v>492.3</v>
      </c>
      <c r="F818" s="27">
        <v>326.89999999999998</v>
      </c>
      <c r="G818" s="2">
        <v>15.2</v>
      </c>
      <c r="H818" s="27">
        <v>43.9</v>
      </c>
      <c r="I818" s="2">
        <v>1.8</v>
      </c>
      <c r="J818" s="2">
        <v>4.0999999999999996</v>
      </c>
      <c r="K818" s="27">
        <v>268.39999999999998</v>
      </c>
      <c r="L818" s="2">
        <v>22.7</v>
      </c>
      <c r="M818" s="27">
        <v>981.5</v>
      </c>
      <c r="N818" s="53">
        <v>-35.075228854069508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43867.534722222867</v>
      </c>
      <c r="C819" s="9">
        <f t="shared" si="37"/>
        <v>43867.541666667312</v>
      </c>
      <c r="D819" s="27">
        <v>680</v>
      </c>
      <c r="E819" s="27">
        <v>476.6</v>
      </c>
      <c r="F819" s="27">
        <v>352.1</v>
      </c>
      <c r="G819" s="2">
        <v>15.7</v>
      </c>
      <c r="H819" s="27">
        <v>43.1</v>
      </c>
      <c r="I819" s="2">
        <v>2.2999999999999998</v>
      </c>
      <c r="J819" s="2">
        <v>4.0999999999999996</v>
      </c>
      <c r="K819" s="27">
        <v>256.3</v>
      </c>
      <c r="L819" s="2">
        <v>30.8</v>
      </c>
      <c r="M819" s="27">
        <v>981.9</v>
      </c>
      <c r="N819" s="53">
        <v>-33.393566504987689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43867.541666667312</v>
      </c>
      <c r="C820" s="9">
        <f t="shared" si="37"/>
        <v>43867.548611111757</v>
      </c>
      <c r="D820" s="27">
        <v>540.5</v>
      </c>
      <c r="E820" s="27">
        <v>274.8</v>
      </c>
      <c r="F820" s="27">
        <v>353.2</v>
      </c>
      <c r="G820" s="2">
        <v>15.6</v>
      </c>
      <c r="H820" s="27">
        <v>42.3</v>
      </c>
      <c r="I820" s="2">
        <v>2</v>
      </c>
      <c r="J820" s="2">
        <v>3.9</v>
      </c>
      <c r="K820" s="27">
        <v>241.1</v>
      </c>
      <c r="L820" s="2">
        <v>18.100000000000001</v>
      </c>
      <c r="M820" s="27">
        <v>982.2</v>
      </c>
      <c r="N820" s="53">
        <v>-19.131313943082034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43867.548611111757</v>
      </c>
      <c r="C821" s="9">
        <f t="shared" si="37"/>
        <v>43867.555555556202</v>
      </c>
      <c r="D821" s="27">
        <v>374.9</v>
      </c>
      <c r="E821" s="27">
        <v>80.099999999999994</v>
      </c>
      <c r="F821" s="27">
        <v>322.5</v>
      </c>
      <c r="G821" s="2">
        <v>15.3</v>
      </c>
      <c r="H821" s="27">
        <v>41.3</v>
      </c>
      <c r="I821" s="2">
        <v>2.4</v>
      </c>
      <c r="J821" s="2">
        <v>3.9</v>
      </c>
      <c r="K821" s="27">
        <v>254.7</v>
      </c>
      <c r="L821" s="2">
        <v>16</v>
      </c>
      <c r="M821" s="27">
        <v>982.3</v>
      </c>
      <c r="N821" s="53">
        <v>-3.0744519259697825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43867.555555556202</v>
      </c>
      <c r="C822" s="9">
        <f t="shared" si="37"/>
        <v>43867.562500000648</v>
      </c>
      <c r="D822" s="27">
        <v>317.39999999999998</v>
      </c>
      <c r="E822" s="27">
        <v>19.899999999999999</v>
      </c>
      <c r="F822" s="27">
        <v>306.5</v>
      </c>
      <c r="G822" s="2">
        <v>15.1</v>
      </c>
      <c r="H822" s="27">
        <v>40.9</v>
      </c>
      <c r="I822" s="2">
        <v>1.6</v>
      </c>
      <c r="J822" s="2">
        <v>2.9</v>
      </c>
      <c r="K822" s="27">
        <v>254.5</v>
      </c>
      <c r="L822" s="2">
        <v>13.5</v>
      </c>
      <c r="M822" s="27">
        <v>981.6</v>
      </c>
      <c r="N822" s="53">
        <v>2.355999595502734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43867.562500000648</v>
      </c>
      <c r="C823" s="9">
        <f t="shared" si="37"/>
        <v>43867.569444445093</v>
      </c>
      <c r="D823" s="27">
        <v>409</v>
      </c>
      <c r="E823" s="27">
        <v>158</v>
      </c>
      <c r="F823" s="27">
        <v>306.60000000000002</v>
      </c>
      <c r="G823" s="2">
        <v>15.4</v>
      </c>
      <c r="H823" s="27">
        <v>40.1</v>
      </c>
      <c r="I823" s="2">
        <v>1.5</v>
      </c>
      <c r="J823" s="2">
        <v>4.4000000000000004</v>
      </c>
      <c r="K823" s="27">
        <v>259.60000000000002</v>
      </c>
      <c r="L823" s="2">
        <v>9.8000000000000007</v>
      </c>
      <c r="M823" s="27">
        <v>981.2</v>
      </c>
      <c r="N823" s="53">
        <v>-9.5606846822944362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43867.569444445093</v>
      </c>
      <c r="C824" s="9">
        <f t="shared" si="37"/>
        <v>43867.576388889538</v>
      </c>
      <c r="D824" s="27">
        <v>412.2</v>
      </c>
      <c r="E824" s="27">
        <v>184.9</v>
      </c>
      <c r="F824" s="27">
        <v>293.89999999999998</v>
      </c>
      <c r="G824" s="2">
        <v>15.4</v>
      </c>
      <c r="H824" s="27">
        <v>40.6</v>
      </c>
      <c r="I824" s="2">
        <v>2.1</v>
      </c>
      <c r="J824" s="2">
        <v>4.5999999999999996</v>
      </c>
      <c r="K824" s="27">
        <v>248.3</v>
      </c>
      <c r="L824" s="2">
        <v>14.8</v>
      </c>
      <c r="M824" s="27">
        <v>981.1</v>
      </c>
      <c r="N824" s="53">
        <v>-12.430461343136614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43867.576388889538</v>
      </c>
      <c r="C825" s="9">
        <f t="shared" si="37"/>
        <v>43867.583333333983</v>
      </c>
      <c r="D825" s="27">
        <v>378.8</v>
      </c>
      <c r="E825" s="27">
        <v>156.30000000000001</v>
      </c>
      <c r="F825" s="27">
        <v>281</v>
      </c>
      <c r="G825" s="2">
        <v>15.6</v>
      </c>
      <c r="H825" s="27">
        <v>39.9</v>
      </c>
      <c r="I825" s="2">
        <v>1.9</v>
      </c>
      <c r="J825" s="2">
        <v>4.4000000000000004</v>
      </c>
      <c r="K825" s="27">
        <v>288.39999999999998</v>
      </c>
      <c r="L825" s="2">
        <v>18.5</v>
      </c>
      <c r="M825" s="27">
        <v>981.1</v>
      </c>
      <c r="N825" s="53">
        <v>-10.464140673993455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43867.583333333983</v>
      </c>
      <c r="C826" s="9">
        <f t="shared" si="37"/>
        <v>43867.590277778429</v>
      </c>
      <c r="D826" s="27">
        <v>302.39999999999998</v>
      </c>
      <c r="E826" s="27">
        <v>60.2</v>
      </c>
      <c r="F826" s="27">
        <v>267</v>
      </c>
      <c r="G826" s="2">
        <v>15.2</v>
      </c>
      <c r="H826" s="27">
        <v>39.1</v>
      </c>
      <c r="I826" s="2">
        <v>2.5</v>
      </c>
      <c r="J826" s="2">
        <v>4.0999999999999996</v>
      </c>
      <c r="K826" s="27">
        <v>275.3</v>
      </c>
      <c r="L826" s="2">
        <v>21.6</v>
      </c>
      <c r="M826" s="27">
        <v>980.7</v>
      </c>
      <c r="N826" s="53">
        <v>-1.6867360195793992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43867.590277778429</v>
      </c>
      <c r="C827" s="9">
        <f t="shared" si="37"/>
        <v>43867.597222222874</v>
      </c>
      <c r="D827" s="27">
        <v>274.8</v>
      </c>
      <c r="E827" s="27">
        <v>39.4</v>
      </c>
      <c r="F827" s="27">
        <v>252.8</v>
      </c>
      <c r="G827" s="2">
        <v>15</v>
      </c>
      <c r="H827" s="27">
        <v>40.4</v>
      </c>
      <c r="I827" s="2">
        <v>2.5</v>
      </c>
      <c r="J827" s="2">
        <v>4.0999999999999996</v>
      </c>
      <c r="K827" s="27">
        <v>266.10000000000002</v>
      </c>
      <c r="L827" s="2">
        <v>15.6</v>
      </c>
      <c r="M827" s="27">
        <v>979.7</v>
      </c>
      <c r="N827" s="53">
        <v>-0.15441112494534792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43867.597222222874</v>
      </c>
      <c r="C828" s="9">
        <f t="shared" si="37"/>
        <v>43867.604166667319</v>
      </c>
      <c r="D828" s="27">
        <v>258.8</v>
      </c>
      <c r="E828" s="27">
        <v>32.700000000000003</v>
      </c>
      <c r="F828" s="27">
        <v>241.3</v>
      </c>
      <c r="G828" s="2">
        <v>15.1</v>
      </c>
      <c r="H828" s="27">
        <v>41</v>
      </c>
      <c r="I828" s="2">
        <v>2.6</v>
      </c>
      <c r="J828" s="2">
        <v>4.0999999999999996</v>
      </c>
      <c r="K828" s="27">
        <v>270.10000000000002</v>
      </c>
      <c r="L828" s="2">
        <v>20.7</v>
      </c>
      <c r="M828" s="27">
        <v>978.6</v>
      </c>
      <c r="N828" s="53">
        <v>0.23468535977624327</v>
      </c>
      <c r="O828" s="27">
        <v>0</v>
      </c>
    </row>
    <row r="829" spans="1:15" x14ac:dyDescent="0.2">
      <c r="A829" s="7">
        <f t="shared" si="36"/>
        <v>37.104166667319078</v>
      </c>
      <c r="B829" s="8">
        <f t="shared" si="38"/>
        <v>43867.604166667319</v>
      </c>
      <c r="C829" s="9">
        <f t="shared" si="37"/>
        <v>43867.611111111764</v>
      </c>
      <c r="D829" s="27">
        <v>240.8</v>
      </c>
      <c r="E829" s="27">
        <v>22.9</v>
      </c>
      <c r="F829" s="27">
        <v>230.1</v>
      </c>
      <c r="G829" s="2">
        <v>15</v>
      </c>
      <c r="H829" s="27">
        <v>41</v>
      </c>
      <c r="I829" s="2">
        <v>2.8</v>
      </c>
      <c r="J829" s="2">
        <v>5.0999999999999996</v>
      </c>
      <c r="K829" s="27">
        <v>247.8</v>
      </c>
      <c r="L829" s="2">
        <v>19.100000000000001</v>
      </c>
      <c r="M829" s="27">
        <v>977.7</v>
      </c>
      <c r="N829" s="53">
        <v>2.3455783015544611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43867.611111111764</v>
      </c>
      <c r="C830" s="9">
        <f t="shared" si="37"/>
        <v>43867.61805555621</v>
      </c>
      <c r="D830" s="27">
        <v>247.2</v>
      </c>
      <c r="E830" s="27">
        <v>40.4</v>
      </c>
      <c r="F830" s="27">
        <v>227.2</v>
      </c>
      <c r="G830" s="2">
        <v>14.8</v>
      </c>
      <c r="H830" s="27">
        <v>39.5</v>
      </c>
      <c r="I830" s="2">
        <v>3.5</v>
      </c>
      <c r="J830" s="2">
        <v>5.0999999999999996</v>
      </c>
      <c r="K830" s="27">
        <v>262.3</v>
      </c>
      <c r="L830" s="2">
        <v>16.3</v>
      </c>
      <c r="M830" s="27">
        <v>976.7</v>
      </c>
      <c r="N830" s="53">
        <v>0.46617093344639926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43867.61805555621</v>
      </c>
      <c r="C831" s="9">
        <f t="shared" si="37"/>
        <v>43867.625000000655</v>
      </c>
      <c r="D831" s="27">
        <v>254.7</v>
      </c>
      <c r="E831" s="27">
        <v>67.5</v>
      </c>
      <c r="F831" s="27">
        <v>221.5</v>
      </c>
      <c r="G831" s="2">
        <v>14.8</v>
      </c>
      <c r="H831" s="27">
        <v>38.6</v>
      </c>
      <c r="I831" s="2">
        <v>3.1</v>
      </c>
      <c r="J831" s="2">
        <v>4.5999999999999996</v>
      </c>
      <c r="K831" s="27">
        <v>272.10000000000002</v>
      </c>
      <c r="L831" s="2">
        <v>17.3</v>
      </c>
      <c r="M831" s="27">
        <v>975.7</v>
      </c>
      <c r="N831" s="53">
        <v>-1.687964035760757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43867.625000000655</v>
      </c>
      <c r="C832" s="9">
        <f t="shared" si="37"/>
        <v>43867.6319444451</v>
      </c>
      <c r="D832" s="27">
        <v>228.1</v>
      </c>
      <c r="E832" s="27">
        <v>49.2</v>
      </c>
      <c r="F832" s="27">
        <v>205.5</v>
      </c>
      <c r="G832" s="2">
        <v>15</v>
      </c>
      <c r="H832" s="27">
        <v>39.4</v>
      </c>
      <c r="I832" s="2">
        <v>2.7</v>
      </c>
      <c r="J832" s="2">
        <v>5.0999999999999996</v>
      </c>
      <c r="K832" s="27">
        <v>280.10000000000002</v>
      </c>
      <c r="L832" s="2">
        <v>19.100000000000001</v>
      </c>
      <c r="M832" s="27">
        <v>975.1</v>
      </c>
      <c r="N832" s="53">
        <v>-0.17935720363411178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43867.6319444451</v>
      </c>
      <c r="C833" s="9">
        <f t="shared" si="37"/>
        <v>43867.638888889545</v>
      </c>
      <c r="D833" s="27">
        <v>193.3</v>
      </c>
      <c r="E833" s="27">
        <v>22.5</v>
      </c>
      <c r="F833" s="27">
        <v>184.9</v>
      </c>
      <c r="G833" s="2">
        <v>15</v>
      </c>
      <c r="H833" s="27">
        <v>39.1</v>
      </c>
      <c r="I833" s="2">
        <v>2.6</v>
      </c>
      <c r="J833" s="2">
        <v>5.6</v>
      </c>
      <c r="K833" s="27">
        <v>286.3</v>
      </c>
      <c r="L833" s="2">
        <v>18.2</v>
      </c>
      <c r="M833" s="27">
        <v>974.5</v>
      </c>
      <c r="N833" s="53">
        <v>3.1611392696261298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43867.638888889545</v>
      </c>
      <c r="C834" s="9">
        <f t="shared" si="37"/>
        <v>43867.645833333991</v>
      </c>
      <c r="D834" s="27">
        <v>165.8</v>
      </c>
      <c r="E834" s="27">
        <v>4.5</v>
      </c>
      <c r="F834" s="27">
        <v>166.5</v>
      </c>
      <c r="G834" s="2">
        <v>14.8</v>
      </c>
      <c r="H834" s="27">
        <v>35.9</v>
      </c>
      <c r="I834" s="2">
        <v>3.2</v>
      </c>
      <c r="J834" s="2">
        <v>5.4</v>
      </c>
      <c r="K834" s="27">
        <v>293.3</v>
      </c>
      <c r="L834" s="2">
        <v>24.4</v>
      </c>
      <c r="M834" s="27">
        <v>973.8</v>
      </c>
      <c r="N834" s="53">
        <v>6.2076087114364968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43867.645833333991</v>
      </c>
      <c r="C835" s="9">
        <f t="shared" si="37"/>
        <v>43867.652777778436</v>
      </c>
      <c r="D835" s="27">
        <v>150.69999999999999</v>
      </c>
      <c r="E835" s="27">
        <v>11.1</v>
      </c>
      <c r="F835" s="27">
        <v>148.80000000000001</v>
      </c>
      <c r="G835" s="2">
        <v>14.6</v>
      </c>
      <c r="H835" s="27">
        <v>35.4</v>
      </c>
      <c r="I835" s="2">
        <v>3.2</v>
      </c>
      <c r="J835" s="2">
        <v>5.9</v>
      </c>
      <c r="K835" s="27">
        <v>293.89999999999998</v>
      </c>
      <c r="L835" s="2">
        <v>18.3</v>
      </c>
      <c r="M835" s="27">
        <v>972.6</v>
      </c>
      <c r="N835" s="53">
        <v>6.157778957986924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43867.652777778436</v>
      </c>
      <c r="C836" s="9">
        <f t="shared" si="37"/>
        <v>43867.659722222881</v>
      </c>
      <c r="D836" s="27">
        <v>128.80000000000001</v>
      </c>
      <c r="E836" s="27">
        <v>12.5</v>
      </c>
      <c r="F836" s="27">
        <v>126.5</v>
      </c>
      <c r="G836" s="2">
        <v>14.5</v>
      </c>
      <c r="H836" s="27">
        <v>34.700000000000003</v>
      </c>
      <c r="I836" s="2">
        <v>2.8</v>
      </c>
      <c r="J836" s="2">
        <v>5.4</v>
      </c>
      <c r="K836" s="27">
        <v>296.60000000000002</v>
      </c>
      <c r="L836" s="2">
        <v>24.7</v>
      </c>
      <c r="M836" s="27">
        <v>971.5</v>
      </c>
      <c r="N836" s="53">
        <v>6.074459998200501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43867.659722222881</v>
      </c>
      <c r="C837" s="9">
        <f t="shared" si="37"/>
        <v>43867.666666667326</v>
      </c>
      <c r="D837" s="27">
        <v>100.3</v>
      </c>
      <c r="E837" s="27">
        <v>3.2</v>
      </c>
      <c r="F837" s="27">
        <v>101.7</v>
      </c>
      <c r="G837" s="2">
        <v>14.3</v>
      </c>
      <c r="H837" s="27">
        <v>37.700000000000003</v>
      </c>
      <c r="I837" s="2">
        <v>2.2000000000000002</v>
      </c>
      <c r="J837" s="2">
        <v>4.5999999999999996</v>
      </c>
      <c r="K837" s="27">
        <v>295.89999999999998</v>
      </c>
      <c r="L837" s="2">
        <v>31.1</v>
      </c>
      <c r="M837" s="27">
        <v>970.3</v>
      </c>
      <c r="N837" s="53">
        <v>7.4360686116746804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43867.666666667326</v>
      </c>
      <c r="C838" s="9">
        <f t="shared" si="37"/>
        <v>43867.673611111772</v>
      </c>
      <c r="D838" s="27">
        <v>82.8</v>
      </c>
      <c r="E838" s="27">
        <v>0.5</v>
      </c>
      <c r="F838" s="27">
        <v>85.4</v>
      </c>
      <c r="G838" s="2">
        <v>14</v>
      </c>
      <c r="H838" s="27">
        <v>40.1</v>
      </c>
      <c r="I838" s="2">
        <v>3</v>
      </c>
      <c r="J838" s="2">
        <v>5.9</v>
      </c>
      <c r="K838" s="27">
        <v>296.39999999999998</v>
      </c>
      <c r="L838" s="2">
        <v>19.399999999999999</v>
      </c>
      <c r="M838" s="27">
        <v>969.2</v>
      </c>
      <c r="N838" s="53">
        <v>9.1051718588762824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43867.673611111772</v>
      </c>
      <c r="C839" s="9">
        <f t="shared" si="37"/>
        <v>43867.680555556217</v>
      </c>
      <c r="D839" s="27">
        <v>75.099999999999994</v>
      </c>
      <c r="E839" s="27">
        <v>1.7</v>
      </c>
      <c r="F839" s="27">
        <v>77.400000000000006</v>
      </c>
      <c r="G839" s="2">
        <v>13.8</v>
      </c>
      <c r="H839" s="27">
        <v>39.9</v>
      </c>
      <c r="I839" s="2">
        <v>3</v>
      </c>
      <c r="J839" s="2">
        <v>5.0999999999999996</v>
      </c>
      <c r="K839" s="27">
        <v>297</v>
      </c>
      <c r="L839" s="2">
        <v>21.6</v>
      </c>
      <c r="M839" s="27">
        <v>967.8</v>
      </c>
      <c r="N839" s="53">
        <v>10.1264339539893</v>
      </c>
      <c r="O839" s="27">
        <v>0</v>
      </c>
    </row>
    <row r="840" spans="1:15" x14ac:dyDescent="0.2">
      <c r="A840" s="7">
        <f t="shared" si="36"/>
        <v>37.180555556216859</v>
      </c>
      <c r="B840" s="8">
        <f t="shared" si="38"/>
        <v>43867.680555556217</v>
      </c>
      <c r="C840" s="9">
        <f t="shared" si="37"/>
        <v>43867.687500000662</v>
      </c>
      <c r="D840" s="27">
        <v>66.2</v>
      </c>
      <c r="E840" s="27">
        <v>1.9</v>
      </c>
      <c r="F840" s="27">
        <v>68.2</v>
      </c>
      <c r="G840" s="2">
        <v>13.6</v>
      </c>
      <c r="H840" s="27">
        <v>39.5</v>
      </c>
      <c r="I840" s="2">
        <v>2.8</v>
      </c>
      <c r="J840" s="2">
        <v>4.4000000000000004</v>
      </c>
      <c r="K840" s="27">
        <v>292.60000000000002</v>
      </c>
      <c r="L840" s="2">
        <v>18.8</v>
      </c>
      <c r="M840" s="27">
        <v>966.4</v>
      </c>
      <c r="N840" s="53">
        <v>10.131193085908119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43867.687500000662</v>
      </c>
      <c r="C841" s="9">
        <f t="shared" si="37"/>
        <v>43867.694444445107</v>
      </c>
      <c r="D841" s="27">
        <v>59.2</v>
      </c>
      <c r="E841" s="27">
        <v>0</v>
      </c>
      <c r="F841" s="27">
        <v>61.8</v>
      </c>
      <c r="G841" s="2">
        <v>13.5</v>
      </c>
      <c r="H841" s="27">
        <v>38.1</v>
      </c>
      <c r="I841" s="2">
        <v>2.9</v>
      </c>
      <c r="J841" s="2">
        <v>4.9000000000000004</v>
      </c>
      <c r="K841" s="27">
        <v>292.39999999999998</v>
      </c>
      <c r="L841" s="2">
        <v>15.9</v>
      </c>
      <c r="M841" s="27">
        <v>965.1</v>
      </c>
      <c r="N841" s="53">
        <v>12.247164870771091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43867.694444445107</v>
      </c>
      <c r="C842" s="9">
        <f t="shared" si="37"/>
        <v>43867.701388889553</v>
      </c>
      <c r="D842" s="27">
        <v>52.9</v>
      </c>
      <c r="E842" s="27">
        <v>0</v>
      </c>
      <c r="F842" s="27">
        <v>55.6</v>
      </c>
      <c r="G842" s="2">
        <v>13.3</v>
      </c>
      <c r="H842" s="27">
        <v>37.1</v>
      </c>
      <c r="I842" s="2">
        <v>2.7</v>
      </c>
      <c r="J842" s="2">
        <v>5.0999999999999996</v>
      </c>
      <c r="K842" s="27">
        <v>297.10000000000002</v>
      </c>
      <c r="L842" s="2">
        <v>20.8</v>
      </c>
      <c r="M842" s="27">
        <v>964</v>
      </c>
      <c r="N842" s="53">
        <v>14.919182562500545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43867.701388889553</v>
      </c>
      <c r="C843" s="9">
        <f t="shared" si="37"/>
        <v>43867.708333333998</v>
      </c>
      <c r="D843" s="27">
        <v>44.7</v>
      </c>
      <c r="E843" s="27">
        <v>0</v>
      </c>
      <c r="F843" s="27">
        <v>47.2</v>
      </c>
      <c r="G843" s="2">
        <v>13</v>
      </c>
      <c r="H843" s="27">
        <v>37</v>
      </c>
      <c r="I843" s="2">
        <v>2.2000000000000002</v>
      </c>
      <c r="J843" s="2">
        <v>3.6</v>
      </c>
      <c r="K843" s="27">
        <v>299.8</v>
      </c>
      <c r="L843" s="2">
        <v>18.2</v>
      </c>
      <c r="M843" s="27">
        <v>962.8</v>
      </c>
      <c r="N843" s="53">
        <v>16.766051530937705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43867.708333333998</v>
      </c>
      <c r="C844" s="9">
        <f t="shared" si="37"/>
        <v>43867.715277778443</v>
      </c>
      <c r="D844" s="27">
        <v>35.6</v>
      </c>
      <c r="E844" s="27">
        <v>0</v>
      </c>
      <c r="F844" s="27">
        <v>38</v>
      </c>
      <c r="G844" s="2">
        <v>12.8</v>
      </c>
      <c r="H844" s="27">
        <v>38.1</v>
      </c>
      <c r="I844" s="2">
        <v>2.4</v>
      </c>
      <c r="J844" s="2">
        <v>3.6</v>
      </c>
      <c r="K844" s="27">
        <v>293.89999999999998</v>
      </c>
      <c r="L844" s="2">
        <v>16</v>
      </c>
      <c r="M844" s="27">
        <v>961.7</v>
      </c>
      <c r="N844" s="53">
        <v>20.545082129635929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43867.715277778443</v>
      </c>
      <c r="C845" s="9">
        <f t="shared" si="37"/>
        <v>43867.722222222888</v>
      </c>
      <c r="D845" s="27">
        <v>24.3</v>
      </c>
      <c r="E845" s="27">
        <v>0</v>
      </c>
      <c r="F845" s="27">
        <v>26.5</v>
      </c>
      <c r="G845" s="2">
        <v>12.7</v>
      </c>
      <c r="H845" s="27">
        <v>39.1</v>
      </c>
      <c r="I845" s="2">
        <v>2.4</v>
      </c>
      <c r="J845" s="2">
        <v>3.9</v>
      </c>
      <c r="K845" s="27">
        <v>294.8</v>
      </c>
      <c r="L845" s="2">
        <v>14.5</v>
      </c>
      <c r="M845" s="27">
        <v>960.6</v>
      </c>
      <c r="N845" s="53">
        <v>26.111483803282102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43867.722222222888</v>
      </c>
      <c r="C846" s="9">
        <f t="shared" si="37"/>
        <v>43867.729166667334</v>
      </c>
      <c r="D846" s="27">
        <v>12.9</v>
      </c>
      <c r="E846" s="27">
        <v>0</v>
      </c>
      <c r="F846" s="27">
        <v>14.9</v>
      </c>
      <c r="G846" s="2">
        <v>12.5</v>
      </c>
      <c r="H846" s="27">
        <v>40.1</v>
      </c>
      <c r="I846" s="2">
        <v>2</v>
      </c>
      <c r="J846" s="2">
        <v>3.4</v>
      </c>
      <c r="K846" s="27">
        <v>287.3</v>
      </c>
      <c r="L846" s="2">
        <v>14.9</v>
      </c>
      <c r="M846" s="27">
        <v>959.5</v>
      </c>
      <c r="N846" s="53">
        <v>38.605584203826659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43867.729166667334</v>
      </c>
      <c r="C847" s="9">
        <f t="shared" si="37"/>
        <v>43867.736111111779</v>
      </c>
      <c r="D847" s="27">
        <v>4.4000000000000004</v>
      </c>
      <c r="E847" s="27">
        <v>0</v>
      </c>
      <c r="F847" s="27">
        <v>6.4</v>
      </c>
      <c r="G847" s="2">
        <v>12.3</v>
      </c>
      <c r="H847" s="27">
        <v>40.799999999999997</v>
      </c>
      <c r="I847" s="2">
        <v>2.2999999999999998</v>
      </c>
      <c r="J847" s="2">
        <v>3.4</v>
      </c>
      <c r="K847" s="27">
        <v>284.7</v>
      </c>
      <c r="L847" s="2">
        <v>13.3</v>
      </c>
      <c r="M847" s="27">
        <v>958.3</v>
      </c>
      <c r="N847" s="53">
        <v>99.247737620271792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43867.736111111779</v>
      </c>
      <c r="C848" s="9">
        <f t="shared" si="37"/>
        <v>43867.743055556224</v>
      </c>
      <c r="D848" s="27">
        <v>0</v>
      </c>
      <c r="E848" s="27">
        <v>0</v>
      </c>
      <c r="F848" s="27">
        <v>0</v>
      </c>
      <c r="G848" s="2">
        <v>12.2</v>
      </c>
      <c r="H848" s="27">
        <v>41.8</v>
      </c>
      <c r="I848" s="2">
        <v>2.2999999999999998</v>
      </c>
      <c r="J848" s="2">
        <v>3.9</v>
      </c>
      <c r="K848" s="27">
        <v>283.89999999999998</v>
      </c>
      <c r="L848" s="2">
        <v>16.7</v>
      </c>
      <c r="M848" s="27">
        <v>957.2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43867.743055556224</v>
      </c>
      <c r="C849" s="9">
        <f t="shared" si="37"/>
        <v>43867.750000000669</v>
      </c>
      <c r="D849" s="27">
        <v>0</v>
      </c>
      <c r="E849" s="27">
        <v>0</v>
      </c>
      <c r="F849" s="27">
        <v>0</v>
      </c>
      <c r="G849" s="2">
        <v>12.1</v>
      </c>
      <c r="H849" s="27">
        <v>42.5</v>
      </c>
      <c r="I849" s="2">
        <v>2.2000000000000002</v>
      </c>
      <c r="J849" s="2">
        <v>3.6</v>
      </c>
      <c r="K849" s="27">
        <v>281.89999999999998</v>
      </c>
      <c r="L849" s="2">
        <v>19.8</v>
      </c>
      <c r="M849" s="27">
        <v>956.2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43867.750000000669</v>
      </c>
      <c r="C850" s="9">
        <f t="shared" si="37"/>
        <v>43867.756944445115</v>
      </c>
      <c r="D850" s="27">
        <v>0</v>
      </c>
      <c r="E850" s="27">
        <v>0</v>
      </c>
      <c r="F850" s="27">
        <v>0</v>
      </c>
      <c r="G850" s="2">
        <v>12</v>
      </c>
      <c r="H850" s="27">
        <v>43.7</v>
      </c>
      <c r="I850" s="2">
        <v>1.8</v>
      </c>
      <c r="J850" s="2">
        <v>3.4</v>
      </c>
      <c r="K850" s="27">
        <v>286.8</v>
      </c>
      <c r="L850" s="2">
        <v>15.2</v>
      </c>
      <c r="M850" s="27">
        <v>955.2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43867.756944445115</v>
      </c>
      <c r="C851" s="9">
        <f t="shared" si="37"/>
        <v>43867.76388888956</v>
      </c>
      <c r="D851" s="27">
        <v>0</v>
      </c>
      <c r="E851" s="27">
        <v>0</v>
      </c>
      <c r="F851" s="27">
        <v>0</v>
      </c>
      <c r="G851" s="2">
        <v>11.6</v>
      </c>
      <c r="H851" s="27">
        <v>45.7</v>
      </c>
      <c r="I851" s="2">
        <v>1.4</v>
      </c>
      <c r="J851" s="2">
        <v>3.4</v>
      </c>
      <c r="K851" s="27">
        <v>280.8</v>
      </c>
      <c r="L851" s="2">
        <v>13.9</v>
      </c>
      <c r="M851" s="27">
        <v>954.2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43867.76388888956</v>
      </c>
      <c r="C852" s="9">
        <f t="shared" si="37"/>
        <v>43867.770833334005</v>
      </c>
      <c r="D852" s="27">
        <v>0</v>
      </c>
      <c r="E852" s="27">
        <v>0</v>
      </c>
      <c r="F852" s="27">
        <v>0</v>
      </c>
      <c r="G852" s="2">
        <v>11.5</v>
      </c>
      <c r="H852" s="27">
        <v>46.1</v>
      </c>
      <c r="I852" s="2">
        <v>1.4</v>
      </c>
      <c r="J852" s="2">
        <v>2.9</v>
      </c>
      <c r="K852" s="27">
        <v>287.89999999999998</v>
      </c>
      <c r="L852" s="2">
        <v>9.8000000000000007</v>
      </c>
      <c r="M852" s="27">
        <v>953.3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43867.770833334005</v>
      </c>
      <c r="C853" s="9">
        <f t="shared" si="37"/>
        <v>43867.77777777845</v>
      </c>
      <c r="D853" s="27">
        <v>0</v>
      </c>
      <c r="E853" s="27">
        <v>0</v>
      </c>
      <c r="F853" s="27">
        <v>0</v>
      </c>
      <c r="G853" s="2">
        <v>11.4</v>
      </c>
      <c r="H853" s="27">
        <v>47</v>
      </c>
      <c r="I853" s="2">
        <v>1.1000000000000001</v>
      </c>
      <c r="J853" s="2">
        <v>2.6</v>
      </c>
      <c r="K853" s="27">
        <v>284.10000000000002</v>
      </c>
      <c r="L853" s="2">
        <v>7.8</v>
      </c>
      <c r="M853" s="27">
        <v>952.6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43867.77777777845</v>
      </c>
      <c r="C854" s="9">
        <f t="shared" si="37"/>
        <v>43867.784722222896</v>
      </c>
      <c r="D854" s="27">
        <v>0</v>
      </c>
      <c r="E854" s="27">
        <v>0</v>
      </c>
      <c r="F854" s="27">
        <v>0</v>
      </c>
      <c r="G854" s="2">
        <v>10.8</v>
      </c>
      <c r="H854" s="27">
        <v>49.7</v>
      </c>
      <c r="I854" s="2">
        <v>1.1000000000000001</v>
      </c>
      <c r="J854" s="2">
        <v>2.4</v>
      </c>
      <c r="K854" s="27">
        <v>300.10000000000002</v>
      </c>
      <c r="L854" s="2">
        <v>3.9</v>
      </c>
      <c r="M854" s="27">
        <v>951.9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43867.784722222896</v>
      </c>
      <c r="C855" s="9">
        <f t="shared" ref="C855:C918" si="40">IF(B855="","",B855+TIMEVALUE("0:10"))</f>
        <v>43867.791666667341</v>
      </c>
      <c r="D855" s="27">
        <v>0</v>
      </c>
      <c r="E855" s="27">
        <v>0</v>
      </c>
      <c r="F855" s="27">
        <v>0</v>
      </c>
      <c r="G855" s="2">
        <v>11</v>
      </c>
      <c r="H855" s="27">
        <v>49</v>
      </c>
      <c r="I855" s="2">
        <v>1.6</v>
      </c>
      <c r="J855" s="2">
        <v>2.4</v>
      </c>
      <c r="K855" s="27">
        <v>296.60000000000002</v>
      </c>
      <c r="L855" s="2">
        <v>10.5</v>
      </c>
      <c r="M855" s="27">
        <v>951.2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43867.791666667341</v>
      </c>
      <c r="C856" s="9">
        <f t="shared" si="40"/>
        <v>43867.798611111786</v>
      </c>
      <c r="D856" s="27">
        <v>0</v>
      </c>
      <c r="E856" s="27">
        <v>0</v>
      </c>
      <c r="F856" s="27">
        <v>0</v>
      </c>
      <c r="G856" s="2">
        <v>11.1</v>
      </c>
      <c r="H856" s="27">
        <v>47.9</v>
      </c>
      <c r="I856" s="2">
        <v>1.7</v>
      </c>
      <c r="J856" s="2">
        <v>2.6</v>
      </c>
      <c r="K856" s="27">
        <v>287.39999999999998</v>
      </c>
      <c r="L856" s="2">
        <v>12.8</v>
      </c>
      <c r="M856" s="27">
        <v>950.8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43867.798611111786</v>
      </c>
      <c r="C857" s="9">
        <f t="shared" si="40"/>
        <v>43867.805555556231</v>
      </c>
      <c r="D857" s="27">
        <v>0</v>
      </c>
      <c r="E857" s="27">
        <v>0</v>
      </c>
      <c r="F857" s="27">
        <v>0</v>
      </c>
      <c r="G857" s="2">
        <v>11.1</v>
      </c>
      <c r="H857" s="27">
        <v>47.8</v>
      </c>
      <c r="I857" s="2">
        <v>1.2</v>
      </c>
      <c r="J857" s="2">
        <v>2.4</v>
      </c>
      <c r="K857" s="27">
        <v>297.10000000000002</v>
      </c>
      <c r="L857" s="2">
        <v>12.9</v>
      </c>
      <c r="M857" s="27">
        <v>950.5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43867.805555556231</v>
      </c>
      <c r="C858" s="9">
        <f t="shared" si="40"/>
        <v>43867.812500000677</v>
      </c>
      <c r="D858" s="27">
        <v>0</v>
      </c>
      <c r="E858" s="27">
        <v>0</v>
      </c>
      <c r="F858" s="27">
        <v>0</v>
      </c>
      <c r="G858" s="2">
        <v>10.6</v>
      </c>
      <c r="H858" s="27">
        <v>50.3</v>
      </c>
      <c r="I858" s="2">
        <v>0.5</v>
      </c>
      <c r="J858" s="2">
        <v>1.6</v>
      </c>
      <c r="K858" s="27">
        <v>305.7</v>
      </c>
      <c r="L858" s="2">
        <v>0.1</v>
      </c>
      <c r="M858" s="27">
        <v>950.3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43867.812500000677</v>
      </c>
      <c r="C859" s="9">
        <f t="shared" si="40"/>
        <v>43867.819444445122</v>
      </c>
      <c r="D859" s="27">
        <v>0</v>
      </c>
      <c r="E859" s="27">
        <v>0</v>
      </c>
      <c r="F859" s="27">
        <v>0</v>
      </c>
      <c r="G859" s="2">
        <v>10.3</v>
      </c>
      <c r="H859" s="27">
        <v>52.1</v>
      </c>
      <c r="I859" s="2">
        <v>0.7</v>
      </c>
      <c r="J859" s="2">
        <v>1.9</v>
      </c>
      <c r="K859" s="27">
        <v>312.60000000000002</v>
      </c>
      <c r="L859" s="2">
        <v>8.8000000000000007</v>
      </c>
      <c r="M859" s="27">
        <v>949.9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43867.819444445122</v>
      </c>
      <c r="C860" s="9">
        <f t="shared" si="40"/>
        <v>43867.826388889567</v>
      </c>
      <c r="D860" s="27">
        <v>0</v>
      </c>
      <c r="E860" s="27">
        <v>0</v>
      </c>
      <c r="F860" s="27">
        <v>0</v>
      </c>
      <c r="G860" s="2">
        <v>9.6999999999999993</v>
      </c>
      <c r="H860" s="27">
        <v>55.3</v>
      </c>
      <c r="I860" s="2">
        <v>0.8</v>
      </c>
      <c r="J860" s="2">
        <v>2.1</v>
      </c>
      <c r="K860" s="27">
        <v>335.5</v>
      </c>
      <c r="L860" s="2">
        <v>0.1</v>
      </c>
      <c r="M860" s="27">
        <v>949.4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43867.826388889567</v>
      </c>
      <c r="C861" s="9">
        <f t="shared" si="40"/>
        <v>43867.833333334012</v>
      </c>
      <c r="D861" s="27">
        <v>0</v>
      </c>
      <c r="E861" s="27">
        <v>0</v>
      </c>
      <c r="F861" s="27">
        <v>0</v>
      </c>
      <c r="G861" s="2">
        <v>9.6999999999999993</v>
      </c>
      <c r="H861" s="27">
        <v>54</v>
      </c>
      <c r="I861" s="2">
        <v>1</v>
      </c>
      <c r="J861" s="2">
        <v>2.4</v>
      </c>
      <c r="K861" s="27">
        <v>3</v>
      </c>
      <c r="L861" s="2">
        <v>17.5</v>
      </c>
      <c r="M861" s="27">
        <v>948.8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43867.833333334012</v>
      </c>
      <c r="C862" s="9">
        <f t="shared" si="40"/>
        <v>43867.840277778458</v>
      </c>
      <c r="D862" s="27">
        <v>0</v>
      </c>
      <c r="E862" s="27">
        <v>0</v>
      </c>
      <c r="F862" s="27">
        <v>0</v>
      </c>
      <c r="G862" s="2">
        <v>10.1</v>
      </c>
      <c r="H862" s="27">
        <v>51.8</v>
      </c>
      <c r="I862" s="2">
        <v>1.7</v>
      </c>
      <c r="J862" s="2">
        <v>3.6</v>
      </c>
      <c r="K862" s="27">
        <v>75.099999999999994</v>
      </c>
      <c r="L862" s="2">
        <v>11.3</v>
      </c>
      <c r="M862" s="27">
        <v>948.2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43867.840277778458</v>
      </c>
      <c r="C863" s="9">
        <f t="shared" si="40"/>
        <v>43867.847222222903</v>
      </c>
      <c r="D863" s="27">
        <v>0</v>
      </c>
      <c r="E863" s="27">
        <v>0</v>
      </c>
      <c r="F863" s="27">
        <v>0</v>
      </c>
      <c r="G863" s="2">
        <v>10.1</v>
      </c>
      <c r="H863" s="27">
        <v>52.2</v>
      </c>
      <c r="I863" s="2">
        <v>2.1</v>
      </c>
      <c r="J863" s="2">
        <v>4.5999999999999996</v>
      </c>
      <c r="K863" s="27">
        <v>90.5</v>
      </c>
      <c r="L863" s="2">
        <v>8.6999999999999993</v>
      </c>
      <c r="M863" s="27">
        <v>947.6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43867.847222222903</v>
      </c>
      <c r="C864" s="9">
        <f t="shared" si="40"/>
        <v>43867.854166667348</v>
      </c>
      <c r="D864" s="27">
        <v>0</v>
      </c>
      <c r="E864" s="27">
        <v>0</v>
      </c>
      <c r="F864" s="27">
        <v>0</v>
      </c>
      <c r="G864" s="2">
        <v>9.9</v>
      </c>
      <c r="H864" s="27">
        <v>56.5</v>
      </c>
      <c r="I864" s="2">
        <v>2.5</v>
      </c>
      <c r="J864" s="2">
        <v>4.0999999999999996</v>
      </c>
      <c r="K864" s="27">
        <v>103.2</v>
      </c>
      <c r="L864" s="2">
        <v>8.3000000000000007</v>
      </c>
      <c r="M864" s="27">
        <v>947.1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43867.854166667348</v>
      </c>
      <c r="C865" s="9">
        <f t="shared" si="40"/>
        <v>43867.861111111793</v>
      </c>
      <c r="D865" s="27">
        <v>0</v>
      </c>
      <c r="E865" s="27">
        <v>0</v>
      </c>
      <c r="F865" s="27">
        <v>0</v>
      </c>
      <c r="G865" s="2">
        <v>9.6999999999999993</v>
      </c>
      <c r="H865" s="27">
        <v>60.8</v>
      </c>
      <c r="I865" s="2">
        <v>2.2000000000000002</v>
      </c>
      <c r="J865" s="2">
        <v>3.4</v>
      </c>
      <c r="K865" s="27">
        <v>103.2</v>
      </c>
      <c r="L865" s="2">
        <v>6.7</v>
      </c>
      <c r="M865" s="27">
        <v>946.6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43867.861111111793</v>
      </c>
      <c r="C866" s="9">
        <f t="shared" si="40"/>
        <v>43867.868055556239</v>
      </c>
      <c r="D866" s="27">
        <v>0</v>
      </c>
      <c r="E866" s="27">
        <v>0</v>
      </c>
      <c r="F866" s="27">
        <v>0</v>
      </c>
      <c r="G866" s="2">
        <v>10</v>
      </c>
      <c r="H866" s="27">
        <v>61.8</v>
      </c>
      <c r="I866" s="2">
        <v>2</v>
      </c>
      <c r="J866" s="2">
        <v>3.6</v>
      </c>
      <c r="K866" s="27">
        <v>101.7</v>
      </c>
      <c r="L866" s="2">
        <v>4.8</v>
      </c>
      <c r="M866" s="27">
        <v>946.3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43867.868055556239</v>
      </c>
      <c r="C867" s="9">
        <f t="shared" si="40"/>
        <v>43867.875000000684</v>
      </c>
      <c r="D867" s="27">
        <v>0</v>
      </c>
      <c r="E867" s="27">
        <v>0</v>
      </c>
      <c r="F867" s="27">
        <v>0</v>
      </c>
      <c r="G867" s="2">
        <v>10.1</v>
      </c>
      <c r="H867" s="27">
        <v>61.1</v>
      </c>
      <c r="I867" s="2">
        <v>1.4</v>
      </c>
      <c r="J867" s="2">
        <v>2.6</v>
      </c>
      <c r="K867" s="27">
        <v>58.3</v>
      </c>
      <c r="L867" s="2">
        <v>29.3</v>
      </c>
      <c r="M867" s="27">
        <v>945.8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43867.875000000684</v>
      </c>
      <c r="C868" s="9">
        <f t="shared" si="40"/>
        <v>43867.881944445129</v>
      </c>
      <c r="D868" s="27">
        <v>0</v>
      </c>
      <c r="E868" s="27">
        <v>0</v>
      </c>
      <c r="F868" s="27">
        <v>0</v>
      </c>
      <c r="G868" s="2">
        <v>10</v>
      </c>
      <c r="H868" s="27">
        <v>61.1</v>
      </c>
      <c r="I868" s="2">
        <v>1.4</v>
      </c>
      <c r="J868" s="2">
        <v>2.9</v>
      </c>
      <c r="K868" s="27">
        <v>31</v>
      </c>
      <c r="L868" s="2">
        <v>6.5</v>
      </c>
      <c r="M868" s="27">
        <v>945.4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43867.881944445129</v>
      </c>
      <c r="C869" s="9">
        <f t="shared" si="40"/>
        <v>43867.888888889574</v>
      </c>
      <c r="D869" s="27">
        <v>0</v>
      </c>
      <c r="E869" s="27">
        <v>0</v>
      </c>
      <c r="F869" s="27">
        <v>0</v>
      </c>
      <c r="G869" s="2">
        <v>9.8000000000000007</v>
      </c>
      <c r="H869" s="27">
        <v>61.4</v>
      </c>
      <c r="I869" s="2">
        <v>1.4</v>
      </c>
      <c r="J869" s="2">
        <v>2.6</v>
      </c>
      <c r="K869" s="27">
        <v>27.4</v>
      </c>
      <c r="L869" s="2">
        <v>9.1999999999999993</v>
      </c>
      <c r="M869" s="27">
        <v>945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43867.888888889574</v>
      </c>
      <c r="C870" s="9">
        <f t="shared" si="40"/>
        <v>43867.89583333402</v>
      </c>
      <c r="D870" s="27">
        <v>0</v>
      </c>
      <c r="E870" s="27">
        <v>0</v>
      </c>
      <c r="F870" s="27">
        <v>0</v>
      </c>
      <c r="G870" s="2">
        <v>9.3000000000000007</v>
      </c>
      <c r="H870" s="27">
        <v>63.1</v>
      </c>
      <c r="I870" s="2">
        <v>0.2</v>
      </c>
      <c r="J870" s="2">
        <v>1.4</v>
      </c>
      <c r="K870" s="27">
        <v>67.2</v>
      </c>
      <c r="L870" s="2">
        <v>0.3</v>
      </c>
      <c r="M870" s="27">
        <v>944.5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43867.89583333402</v>
      </c>
      <c r="C871" s="9">
        <f t="shared" si="40"/>
        <v>43867.902777778465</v>
      </c>
      <c r="D871" s="27">
        <v>0</v>
      </c>
      <c r="E871" s="27">
        <v>0</v>
      </c>
      <c r="F871" s="27">
        <v>0</v>
      </c>
      <c r="G871" s="2">
        <v>8.9</v>
      </c>
      <c r="H871" s="27">
        <v>64.900000000000006</v>
      </c>
      <c r="I871" s="2">
        <v>0.1</v>
      </c>
      <c r="J871" s="2">
        <v>1.6</v>
      </c>
      <c r="K871" s="27">
        <v>66.8</v>
      </c>
      <c r="L871" s="2">
        <v>0</v>
      </c>
      <c r="M871" s="27">
        <v>943.9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43867.902777778465</v>
      </c>
      <c r="C872" s="9">
        <f t="shared" si="40"/>
        <v>43867.90972222291</v>
      </c>
      <c r="D872" s="27">
        <v>0</v>
      </c>
      <c r="E872" s="27">
        <v>0</v>
      </c>
      <c r="F872" s="27">
        <v>0</v>
      </c>
      <c r="G872" s="2">
        <v>8.9</v>
      </c>
      <c r="H872" s="27">
        <v>65.599999999999994</v>
      </c>
      <c r="I872" s="2">
        <v>0.5</v>
      </c>
      <c r="J872" s="2">
        <v>1.6</v>
      </c>
      <c r="K872" s="27">
        <v>52</v>
      </c>
      <c r="L872" s="2">
        <v>13.4</v>
      </c>
      <c r="M872" s="27">
        <v>943.2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43867.90972222291</v>
      </c>
      <c r="C873" s="9">
        <f t="shared" si="40"/>
        <v>43867.916666667355</v>
      </c>
      <c r="D873" s="27">
        <v>0</v>
      </c>
      <c r="E873" s="27">
        <v>0</v>
      </c>
      <c r="F873" s="27">
        <v>0</v>
      </c>
      <c r="G873" s="2">
        <v>8.3000000000000007</v>
      </c>
      <c r="H873" s="27">
        <v>67.900000000000006</v>
      </c>
      <c r="I873" s="2">
        <v>1.7</v>
      </c>
      <c r="J873" s="2">
        <v>2.6</v>
      </c>
      <c r="K873" s="27">
        <v>125.4</v>
      </c>
      <c r="L873" s="2">
        <v>38.299999999999997</v>
      </c>
      <c r="M873" s="27">
        <v>942.5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43867.916666667355</v>
      </c>
      <c r="C874" s="9">
        <f t="shared" si="40"/>
        <v>43867.923611111801</v>
      </c>
      <c r="D874" s="27">
        <v>0</v>
      </c>
      <c r="E874" s="27">
        <v>0</v>
      </c>
      <c r="F874" s="27">
        <v>0</v>
      </c>
      <c r="G874" s="2">
        <v>8.3000000000000007</v>
      </c>
      <c r="H874" s="27">
        <v>68.099999999999994</v>
      </c>
      <c r="I874" s="2">
        <v>1.7</v>
      </c>
      <c r="J874" s="2">
        <v>2.6</v>
      </c>
      <c r="K874" s="27">
        <v>120.6</v>
      </c>
      <c r="L874" s="2">
        <v>8.3000000000000007</v>
      </c>
      <c r="M874" s="27">
        <v>941.7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43867.923611111801</v>
      </c>
      <c r="C875" s="9">
        <f t="shared" si="40"/>
        <v>43867.930555556246</v>
      </c>
      <c r="D875" s="27">
        <v>0</v>
      </c>
      <c r="E875" s="27">
        <v>0</v>
      </c>
      <c r="F875" s="27">
        <v>0</v>
      </c>
      <c r="G875" s="2">
        <v>9</v>
      </c>
      <c r="H875" s="27">
        <v>65.5</v>
      </c>
      <c r="I875" s="2">
        <v>1.7</v>
      </c>
      <c r="J875" s="2">
        <v>2.6</v>
      </c>
      <c r="K875" s="27">
        <v>31.5</v>
      </c>
      <c r="L875" s="2">
        <v>22.7</v>
      </c>
      <c r="M875" s="27">
        <v>941.1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43867.930555556246</v>
      </c>
      <c r="C876" s="9">
        <f t="shared" si="40"/>
        <v>43867.937500000691</v>
      </c>
      <c r="D876" s="27">
        <v>0</v>
      </c>
      <c r="E876" s="27">
        <v>0</v>
      </c>
      <c r="F876" s="27">
        <v>0</v>
      </c>
      <c r="G876" s="2">
        <v>8.8000000000000007</v>
      </c>
      <c r="H876" s="27">
        <v>66.5</v>
      </c>
      <c r="I876" s="2">
        <v>0.7</v>
      </c>
      <c r="J876" s="2">
        <v>2.4</v>
      </c>
      <c r="K876" s="27">
        <v>43.5</v>
      </c>
      <c r="L876" s="2">
        <v>2.1</v>
      </c>
      <c r="M876" s="27">
        <v>940.9</v>
      </c>
      <c r="N876" s="53">
        <v>0</v>
      </c>
      <c r="O876" s="27">
        <v>0</v>
      </c>
    </row>
    <row r="877" spans="1:15" x14ac:dyDescent="0.2">
      <c r="A877" s="7">
        <f t="shared" si="39"/>
        <v>37.437500000691216</v>
      </c>
      <c r="B877" s="8">
        <f t="shared" si="41"/>
        <v>43867.937500000691</v>
      </c>
      <c r="C877" s="9">
        <f t="shared" si="40"/>
        <v>43867.944444445136</v>
      </c>
      <c r="D877" s="27">
        <v>0</v>
      </c>
      <c r="E877" s="27">
        <v>0</v>
      </c>
      <c r="F877" s="27">
        <v>0</v>
      </c>
      <c r="G877" s="2">
        <v>8.5</v>
      </c>
      <c r="H877" s="27">
        <v>67.8</v>
      </c>
      <c r="I877" s="2">
        <v>1.2</v>
      </c>
      <c r="J877" s="2">
        <v>2.4</v>
      </c>
      <c r="K877" s="27">
        <v>66.400000000000006</v>
      </c>
      <c r="L877" s="2">
        <v>12.7</v>
      </c>
      <c r="M877" s="27">
        <v>940.5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43867.944444445136</v>
      </c>
      <c r="C878" s="9">
        <f t="shared" si="40"/>
        <v>43867.951388889582</v>
      </c>
      <c r="D878" s="27">
        <v>0</v>
      </c>
      <c r="E878" s="27">
        <v>0</v>
      </c>
      <c r="F878" s="27">
        <v>0</v>
      </c>
      <c r="G878" s="2">
        <v>8.5</v>
      </c>
      <c r="H878" s="27">
        <v>68.3</v>
      </c>
      <c r="I878" s="2">
        <v>0.8</v>
      </c>
      <c r="J878" s="2">
        <v>2.1</v>
      </c>
      <c r="K878" s="27">
        <v>84.3</v>
      </c>
      <c r="L878" s="2">
        <v>0.2</v>
      </c>
      <c r="M878" s="27">
        <v>940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43867.951388889582</v>
      </c>
      <c r="C879" s="9">
        <f t="shared" si="40"/>
        <v>43867.958333334027</v>
      </c>
      <c r="D879" s="27">
        <v>0</v>
      </c>
      <c r="E879" s="27">
        <v>0</v>
      </c>
      <c r="F879" s="27">
        <v>0</v>
      </c>
      <c r="G879" s="2">
        <v>8.1999999999999993</v>
      </c>
      <c r="H879" s="27">
        <v>69.599999999999994</v>
      </c>
      <c r="I879" s="2">
        <v>0.4</v>
      </c>
      <c r="J879" s="2">
        <v>1.1000000000000001</v>
      </c>
      <c r="K879" s="27">
        <v>84.4</v>
      </c>
      <c r="L879" s="2">
        <v>0.1</v>
      </c>
      <c r="M879" s="27">
        <v>939.5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43867.958333334027</v>
      </c>
      <c r="C880" s="9">
        <f t="shared" si="40"/>
        <v>43867.965277778472</v>
      </c>
      <c r="D880" s="27">
        <v>0</v>
      </c>
      <c r="E880" s="27">
        <v>0</v>
      </c>
      <c r="F880" s="27">
        <v>0</v>
      </c>
      <c r="G880" s="2">
        <v>7.8</v>
      </c>
      <c r="H880" s="27">
        <v>71.5</v>
      </c>
      <c r="I880" s="2">
        <v>0.1</v>
      </c>
      <c r="J880" s="2">
        <v>1.1000000000000001</v>
      </c>
      <c r="K880" s="27">
        <v>84.4</v>
      </c>
      <c r="L880" s="2">
        <v>0</v>
      </c>
      <c r="M880" s="27">
        <v>938.9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43867.965277778472</v>
      </c>
      <c r="C881" s="9">
        <f t="shared" si="40"/>
        <v>43867.972222222917</v>
      </c>
      <c r="D881" s="27">
        <v>0</v>
      </c>
      <c r="E881" s="27">
        <v>0</v>
      </c>
      <c r="F881" s="27">
        <v>0</v>
      </c>
      <c r="G881" s="2">
        <v>7.6</v>
      </c>
      <c r="H881" s="27">
        <v>72.599999999999994</v>
      </c>
      <c r="I881" s="2">
        <v>0</v>
      </c>
      <c r="J881" s="2">
        <v>0</v>
      </c>
      <c r="K881" s="27">
        <v>0</v>
      </c>
      <c r="L881" s="2">
        <v>0</v>
      </c>
      <c r="M881" s="27">
        <v>938.4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43867.972222222917</v>
      </c>
      <c r="C882" s="9">
        <f t="shared" si="40"/>
        <v>43867.979166667363</v>
      </c>
      <c r="D882" s="27">
        <v>0</v>
      </c>
      <c r="E882" s="27">
        <v>0</v>
      </c>
      <c r="F882" s="27">
        <v>0</v>
      </c>
      <c r="G882" s="2">
        <v>7.4</v>
      </c>
      <c r="H882" s="27">
        <v>73.400000000000006</v>
      </c>
      <c r="I882" s="2">
        <v>0.1</v>
      </c>
      <c r="J882" s="2">
        <v>1.1000000000000001</v>
      </c>
      <c r="K882" s="27">
        <v>84.4</v>
      </c>
      <c r="L882" s="2">
        <v>0</v>
      </c>
      <c r="M882" s="27">
        <v>937.8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43867.979166667363</v>
      </c>
      <c r="C883" s="9">
        <f t="shared" si="40"/>
        <v>43867.986111111808</v>
      </c>
      <c r="D883" s="27">
        <v>0</v>
      </c>
      <c r="E883" s="27">
        <v>0</v>
      </c>
      <c r="F883" s="27">
        <v>0</v>
      </c>
      <c r="G883" s="2">
        <v>7.4</v>
      </c>
      <c r="H883" s="27">
        <v>74.099999999999994</v>
      </c>
      <c r="I883" s="2">
        <v>0</v>
      </c>
      <c r="J883" s="2">
        <v>0</v>
      </c>
      <c r="K883" s="27">
        <v>0</v>
      </c>
      <c r="L883" s="2">
        <v>0</v>
      </c>
      <c r="M883" s="27">
        <v>937.3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43867.986111111808</v>
      </c>
      <c r="C884" s="9">
        <f t="shared" si="40"/>
        <v>43867.993055556253</v>
      </c>
      <c r="D884" s="27">
        <v>0</v>
      </c>
      <c r="E884" s="27">
        <v>0</v>
      </c>
      <c r="F884" s="27">
        <v>0</v>
      </c>
      <c r="G884" s="2">
        <v>7.4</v>
      </c>
      <c r="H884" s="27">
        <v>73.2</v>
      </c>
      <c r="I884" s="2">
        <v>0.7</v>
      </c>
      <c r="J884" s="2">
        <v>1.1000000000000001</v>
      </c>
      <c r="K884" s="27">
        <v>84.1</v>
      </c>
      <c r="L884" s="2">
        <v>0.1</v>
      </c>
      <c r="M884" s="27">
        <v>936.9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43867.993055556253</v>
      </c>
      <c r="C885" s="13">
        <f t="shared" si="40"/>
        <v>43868.000000000698</v>
      </c>
      <c r="D885" s="30">
        <v>0</v>
      </c>
      <c r="E885" s="30">
        <v>0</v>
      </c>
      <c r="F885" s="30">
        <v>0</v>
      </c>
      <c r="G885" s="31">
        <v>7.6</v>
      </c>
      <c r="H885" s="30">
        <v>72.3</v>
      </c>
      <c r="I885" s="31">
        <v>1.3</v>
      </c>
      <c r="J885" s="31">
        <v>2.1</v>
      </c>
      <c r="K885" s="30">
        <v>83</v>
      </c>
      <c r="L885" s="31">
        <v>0.5</v>
      </c>
      <c r="M885" s="30">
        <v>936.5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43868.000000000698</v>
      </c>
      <c r="C886" s="9">
        <f t="shared" si="40"/>
        <v>43868.006944445144</v>
      </c>
      <c r="D886" s="27">
        <v>0</v>
      </c>
      <c r="E886" s="27">
        <v>0</v>
      </c>
      <c r="F886" s="27">
        <v>0</v>
      </c>
      <c r="G886" s="2">
        <v>7.4</v>
      </c>
      <c r="H886" s="27">
        <v>73.099999999999994</v>
      </c>
      <c r="I886" s="2">
        <v>1</v>
      </c>
      <c r="J886" s="2">
        <v>1.6</v>
      </c>
      <c r="K886" s="27">
        <v>82.7</v>
      </c>
      <c r="L886" s="2">
        <v>0.1</v>
      </c>
      <c r="M886" s="27">
        <v>936.2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43868.006944445144</v>
      </c>
      <c r="C887" s="9">
        <f t="shared" si="40"/>
        <v>43868.013888889589</v>
      </c>
      <c r="D887" s="27">
        <v>0</v>
      </c>
      <c r="E887" s="27">
        <v>0</v>
      </c>
      <c r="F887" s="27">
        <v>0</v>
      </c>
      <c r="G887" s="2">
        <v>7</v>
      </c>
      <c r="H887" s="27">
        <v>75.2</v>
      </c>
      <c r="I887" s="2">
        <v>0.2</v>
      </c>
      <c r="J887" s="2">
        <v>1.1000000000000001</v>
      </c>
      <c r="K887" s="27">
        <v>82.7</v>
      </c>
      <c r="L887" s="2">
        <v>0</v>
      </c>
      <c r="M887" s="27">
        <v>935.9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43868.013888889589</v>
      </c>
      <c r="C888" s="9">
        <f t="shared" si="40"/>
        <v>43868.020833334034</v>
      </c>
      <c r="D888" s="27">
        <v>0</v>
      </c>
      <c r="E888" s="27">
        <v>0</v>
      </c>
      <c r="F888" s="27">
        <v>0</v>
      </c>
      <c r="G888" s="2">
        <v>6.8</v>
      </c>
      <c r="H888" s="27">
        <v>76.900000000000006</v>
      </c>
      <c r="I888" s="2">
        <v>1.2</v>
      </c>
      <c r="J888" s="2">
        <v>2.4</v>
      </c>
      <c r="K888" s="27">
        <v>78.5</v>
      </c>
      <c r="L888" s="2">
        <v>11</v>
      </c>
      <c r="M888" s="27">
        <v>935.4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43868.020833334034</v>
      </c>
      <c r="C889" s="9">
        <f t="shared" si="40"/>
        <v>43868.02777777848</v>
      </c>
      <c r="D889" s="27">
        <v>0</v>
      </c>
      <c r="E889" s="27">
        <v>0</v>
      </c>
      <c r="F889" s="27">
        <v>0</v>
      </c>
      <c r="G889" s="2">
        <v>6.6</v>
      </c>
      <c r="H889" s="27">
        <v>77</v>
      </c>
      <c r="I889" s="2">
        <v>0.9</v>
      </c>
      <c r="J889" s="2">
        <v>2.4</v>
      </c>
      <c r="K889" s="27">
        <v>49.7</v>
      </c>
      <c r="L889" s="2">
        <v>7.9</v>
      </c>
      <c r="M889" s="27">
        <v>935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43868.02777777848</v>
      </c>
      <c r="C890" s="9">
        <f t="shared" si="40"/>
        <v>43868.034722222925</v>
      </c>
      <c r="D890" s="27">
        <v>0</v>
      </c>
      <c r="E890" s="27">
        <v>0</v>
      </c>
      <c r="F890" s="27">
        <v>0</v>
      </c>
      <c r="G890" s="2">
        <v>6.6</v>
      </c>
      <c r="H890" s="27">
        <v>77.099999999999994</v>
      </c>
      <c r="I890" s="2">
        <v>0.1</v>
      </c>
      <c r="J890" s="2">
        <v>0.7</v>
      </c>
      <c r="K890" s="27">
        <v>61.3</v>
      </c>
      <c r="L890" s="2">
        <v>0.1</v>
      </c>
      <c r="M890" s="27">
        <v>934.6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43868.034722222925</v>
      </c>
      <c r="C891" s="9">
        <f t="shared" si="40"/>
        <v>43868.04166666737</v>
      </c>
      <c r="D891" s="27">
        <v>0</v>
      </c>
      <c r="E891" s="27">
        <v>0</v>
      </c>
      <c r="F891" s="27">
        <v>0</v>
      </c>
      <c r="G891" s="2">
        <v>6.5</v>
      </c>
      <c r="H891" s="27">
        <v>77.3</v>
      </c>
      <c r="I891" s="2">
        <v>0.7</v>
      </c>
      <c r="J891" s="2">
        <v>1.4</v>
      </c>
      <c r="K891" s="27">
        <v>61.2</v>
      </c>
      <c r="L891" s="2">
        <v>0.1</v>
      </c>
      <c r="M891" s="27">
        <v>934.3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43868.04166666737</v>
      </c>
      <c r="C892" s="9">
        <f t="shared" si="40"/>
        <v>43868.048611111815</v>
      </c>
      <c r="D892" s="27">
        <v>0</v>
      </c>
      <c r="E892" s="27">
        <v>0</v>
      </c>
      <c r="F892" s="27">
        <v>0</v>
      </c>
      <c r="G892" s="2">
        <v>5.9</v>
      </c>
      <c r="H892" s="27">
        <v>79.8</v>
      </c>
      <c r="I892" s="2">
        <v>0.8</v>
      </c>
      <c r="J892" s="2">
        <v>1.4</v>
      </c>
      <c r="K892" s="27">
        <v>61.2</v>
      </c>
      <c r="L892" s="2">
        <v>0.1</v>
      </c>
      <c r="M892" s="27">
        <v>933.7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43868.048611111815</v>
      </c>
      <c r="C893" s="9">
        <f t="shared" si="40"/>
        <v>43868.055555556261</v>
      </c>
      <c r="D893" s="27">
        <v>0</v>
      </c>
      <c r="E893" s="27">
        <v>0</v>
      </c>
      <c r="F893" s="27">
        <v>0</v>
      </c>
      <c r="G893" s="2">
        <v>6.3</v>
      </c>
      <c r="H893" s="27">
        <v>78</v>
      </c>
      <c r="I893" s="2">
        <v>0.3</v>
      </c>
      <c r="J893" s="2">
        <v>1.1000000000000001</v>
      </c>
      <c r="K893" s="27">
        <v>61.2</v>
      </c>
      <c r="L893" s="2">
        <v>0</v>
      </c>
      <c r="M893" s="27">
        <v>933.3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43868.055555556261</v>
      </c>
      <c r="C894" s="9">
        <f t="shared" si="40"/>
        <v>43868.062500000706</v>
      </c>
      <c r="D894" s="27">
        <v>0</v>
      </c>
      <c r="E894" s="27">
        <v>0</v>
      </c>
      <c r="F894" s="27">
        <v>0</v>
      </c>
      <c r="G894" s="2">
        <v>6.3</v>
      </c>
      <c r="H894" s="27">
        <v>77.400000000000006</v>
      </c>
      <c r="I894" s="2">
        <v>0.2</v>
      </c>
      <c r="J894" s="2">
        <v>1.1000000000000001</v>
      </c>
      <c r="K894" s="27">
        <v>61.2</v>
      </c>
      <c r="L894" s="2">
        <v>0</v>
      </c>
      <c r="M894" s="27">
        <v>933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43868.062500000706</v>
      </c>
      <c r="C895" s="9">
        <f t="shared" si="40"/>
        <v>43868.069444445151</v>
      </c>
      <c r="D895" s="27">
        <v>0</v>
      </c>
      <c r="E895" s="27">
        <v>0</v>
      </c>
      <c r="F895" s="27">
        <v>0</v>
      </c>
      <c r="G895" s="2">
        <v>6.3</v>
      </c>
      <c r="H895" s="27">
        <v>77.900000000000006</v>
      </c>
      <c r="I895" s="2">
        <v>0</v>
      </c>
      <c r="J895" s="2">
        <v>0</v>
      </c>
      <c r="K895" s="27">
        <v>0</v>
      </c>
      <c r="L895" s="2">
        <v>0</v>
      </c>
      <c r="M895" s="27">
        <v>932.7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43868.069444445151</v>
      </c>
      <c r="C896" s="9">
        <f t="shared" si="40"/>
        <v>43868.076388889596</v>
      </c>
      <c r="D896" s="27">
        <v>0</v>
      </c>
      <c r="E896" s="27">
        <v>0</v>
      </c>
      <c r="F896" s="27">
        <v>0</v>
      </c>
      <c r="G896" s="2">
        <v>6.4</v>
      </c>
      <c r="H896" s="27">
        <v>77.7</v>
      </c>
      <c r="I896" s="2">
        <v>0</v>
      </c>
      <c r="J896" s="2">
        <v>0</v>
      </c>
      <c r="K896" s="27">
        <v>0</v>
      </c>
      <c r="L896" s="2">
        <v>0</v>
      </c>
      <c r="M896" s="27">
        <v>932.5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43868.076388889596</v>
      </c>
      <c r="C897" s="9">
        <f t="shared" si="40"/>
        <v>43868.083333334042</v>
      </c>
      <c r="D897" s="27">
        <v>0</v>
      </c>
      <c r="E897" s="27">
        <v>0</v>
      </c>
      <c r="F897" s="27">
        <v>0</v>
      </c>
      <c r="G897" s="2">
        <v>6.2</v>
      </c>
      <c r="H897" s="27">
        <v>78.099999999999994</v>
      </c>
      <c r="I897" s="2">
        <v>0.2</v>
      </c>
      <c r="J897" s="2">
        <v>1.1000000000000001</v>
      </c>
      <c r="K897" s="27">
        <v>61.2</v>
      </c>
      <c r="L897" s="2">
        <v>0</v>
      </c>
      <c r="M897" s="27">
        <v>932.2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43868.083333334042</v>
      </c>
      <c r="C898" s="9">
        <f t="shared" si="40"/>
        <v>43868.090277778487</v>
      </c>
      <c r="D898" s="27">
        <v>0</v>
      </c>
      <c r="E898" s="27">
        <v>0</v>
      </c>
      <c r="F898" s="27">
        <v>0</v>
      </c>
      <c r="G898" s="2">
        <v>6</v>
      </c>
      <c r="H898" s="27">
        <v>78.099999999999994</v>
      </c>
      <c r="I898" s="2">
        <v>0.9</v>
      </c>
      <c r="J898" s="2">
        <v>1.4</v>
      </c>
      <c r="K898" s="27">
        <v>61.2</v>
      </c>
      <c r="L898" s="2">
        <v>0.1</v>
      </c>
      <c r="M898" s="27">
        <v>931.8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43868.090277778487</v>
      </c>
      <c r="C899" s="9">
        <f t="shared" si="40"/>
        <v>43868.097222222932</v>
      </c>
      <c r="D899" s="27">
        <v>0</v>
      </c>
      <c r="E899" s="27">
        <v>0</v>
      </c>
      <c r="F899" s="27">
        <v>0</v>
      </c>
      <c r="G899" s="2">
        <v>5.6</v>
      </c>
      <c r="H899" s="27">
        <v>79.099999999999994</v>
      </c>
      <c r="I899" s="2">
        <v>1.1000000000000001</v>
      </c>
      <c r="J899" s="2">
        <v>1.6</v>
      </c>
      <c r="K899" s="27">
        <v>61.2</v>
      </c>
      <c r="L899" s="2">
        <v>0.1</v>
      </c>
      <c r="M899" s="27">
        <v>931.4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43868.097222222932</v>
      </c>
      <c r="C900" s="9">
        <f t="shared" si="40"/>
        <v>43868.104166667377</v>
      </c>
      <c r="D900" s="27">
        <v>0</v>
      </c>
      <c r="E900" s="27">
        <v>0</v>
      </c>
      <c r="F900" s="27">
        <v>0</v>
      </c>
      <c r="G900" s="2">
        <v>5.6</v>
      </c>
      <c r="H900" s="27">
        <v>79.8</v>
      </c>
      <c r="I900" s="2">
        <v>0.9</v>
      </c>
      <c r="J900" s="2">
        <v>1.9</v>
      </c>
      <c r="K900" s="27">
        <v>49.1</v>
      </c>
      <c r="L900" s="2">
        <v>18.399999999999999</v>
      </c>
      <c r="M900" s="27">
        <v>931.1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43868.104166667377</v>
      </c>
      <c r="C901" s="9">
        <f t="shared" si="40"/>
        <v>43868.111111111823</v>
      </c>
      <c r="D901" s="27">
        <v>0</v>
      </c>
      <c r="E901" s="27">
        <v>0</v>
      </c>
      <c r="F901" s="27">
        <v>0</v>
      </c>
      <c r="G901" s="2">
        <v>5.6</v>
      </c>
      <c r="H901" s="27">
        <v>79.5</v>
      </c>
      <c r="I901" s="2">
        <v>1.1000000000000001</v>
      </c>
      <c r="J901" s="2">
        <v>1.6</v>
      </c>
      <c r="K901" s="27">
        <v>10.3</v>
      </c>
      <c r="L901" s="2">
        <v>0.1</v>
      </c>
      <c r="M901" s="27">
        <v>930.9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43868.111111111823</v>
      </c>
      <c r="C902" s="9">
        <f t="shared" si="40"/>
        <v>43868.118055556268</v>
      </c>
      <c r="D902" s="27">
        <v>0</v>
      </c>
      <c r="E902" s="27">
        <v>0</v>
      </c>
      <c r="F902" s="27">
        <v>0</v>
      </c>
      <c r="G902" s="2">
        <v>5.5</v>
      </c>
      <c r="H902" s="27">
        <v>80.3</v>
      </c>
      <c r="I902" s="2">
        <v>1</v>
      </c>
      <c r="J902" s="2">
        <v>1.6</v>
      </c>
      <c r="K902" s="27">
        <v>10.3</v>
      </c>
      <c r="L902" s="2">
        <v>0.1</v>
      </c>
      <c r="M902" s="27">
        <v>930.6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43868.118055556268</v>
      </c>
      <c r="C903" s="9">
        <f t="shared" si="40"/>
        <v>43868.125000000713</v>
      </c>
      <c r="D903" s="27">
        <v>0</v>
      </c>
      <c r="E903" s="27">
        <v>0</v>
      </c>
      <c r="F903" s="27">
        <v>0</v>
      </c>
      <c r="G903" s="2">
        <v>5.6</v>
      </c>
      <c r="H903" s="27">
        <v>79.5</v>
      </c>
      <c r="I903" s="2">
        <v>0.5</v>
      </c>
      <c r="J903" s="2">
        <v>1.1000000000000001</v>
      </c>
      <c r="K903" s="27">
        <v>10.199999999999999</v>
      </c>
      <c r="L903" s="2">
        <v>0.1</v>
      </c>
      <c r="M903" s="27">
        <v>930.4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43868.125000000713</v>
      </c>
      <c r="C904" s="9">
        <f t="shared" si="40"/>
        <v>43868.131944445158</v>
      </c>
      <c r="D904" s="27">
        <v>0</v>
      </c>
      <c r="E904" s="27">
        <v>0</v>
      </c>
      <c r="F904" s="27">
        <v>0</v>
      </c>
      <c r="G904" s="2">
        <v>5.5</v>
      </c>
      <c r="H904" s="27">
        <v>79.900000000000006</v>
      </c>
      <c r="I904" s="2">
        <v>0.5</v>
      </c>
      <c r="J904" s="2">
        <v>1.1000000000000001</v>
      </c>
      <c r="K904" s="27">
        <v>10.199999999999999</v>
      </c>
      <c r="L904" s="2">
        <v>0.1</v>
      </c>
      <c r="M904" s="27">
        <v>930.2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43868.131944445158</v>
      </c>
      <c r="C905" s="9">
        <f t="shared" si="40"/>
        <v>43868.138888889604</v>
      </c>
      <c r="D905" s="27">
        <v>0</v>
      </c>
      <c r="E905" s="27">
        <v>0</v>
      </c>
      <c r="F905" s="27">
        <v>0</v>
      </c>
      <c r="G905" s="2">
        <v>6.1</v>
      </c>
      <c r="H905" s="27">
        <v>77.2</v>
      </c>
      <c r="I905" s="2">
        <v>0</v>
      </c>
      <c r="J905" s="2">
        <v>0.7</v>
      </c>
      <c r="K905" s="27">
        <v>10.199999999999999</v>
      </c>
      <c r="L905" s="2">
        <v>0</v>
      </c>
      <c r="M905" s="27">
        <v>930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43868.138888889604</v>
      </c>
      <c r="C906" s="9">
        <f t="shared" si="40"/>
        <v>43868.145833334049</v>
      </c>
      <c r="D906" s="27">
        <v>0</v>
      </c>
      <c r="E906" s="27">
        <v>0</v>
      </c>
      <c r="F906" s="27">
        <v>0</v>
      </c>
      <c r="G906" s="2">
        <v>5.6</v>
      </c>
      <c r="H906" s="27">
        <v>78.599999999999994</v>
      </c>
      <c r="I906" s="2">
        <v>0</v>
      </c>
      <c r="J906" s="2">
        <v>0</v>
      </c>
      <c r="K906" s="27">
        <v>0</v>
      </c>
      <c r="L906" s="2">
        <v>0</v>
      </c>
      <c r="M906" s="27">
        <v>929.9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43868.145833334049</v>
      </c>
      <c r="C907" s="9">
        <f t="shared" si="40"/>
        <v>43868.152777778494</v>
      </c>
      <c r="D907" s="27">
        <v>0</v>
      </c>
      <c r="E907" s="27">
        <v>0</v>
      </c>
      <c r="F907" s="27">
        <v>0</v>
      </c>
      <c r="G907" s="2">
        <v>5.7</v>
      </c>
      <c r="H907" s="27">
        <v>78.099999999999994</v>
      </c>
      <c r="I907" s="2">
        <v>0</v>
      </c>
      <c r="J907" s="2">
        <v>0</v>
      </c>
      <c r="K907" s="27">
        <v>0</v>
      </c>
      <c r="L907" s="2">
        <v>0</v>
      </c>
      <c r="M907" s="27">
        <v>929.8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43868.152777778494</v>
      </c>
      <c r="C908" s="9">
        <f t="shared" si="40"/>
        <v>43868.159722222939</v>
      </c>
      <c r="D908" s="27">
        <v>0</v>
      </c>
      <c r="E908" s="27">
        <v>0</v>
      </c>
      <c r="F908" s="27">
        <v>0</v>
      </c>
      <c r="G908" s="2">
        <v>5.8</v>
      </c>
      <c r="H908" s="27">
        <v>77.400000000000006</v>
      </c>
      <c r="I908" s="2">
        <v>0</v>
      </c>
      <c r="J908" s="2">
        <v>0</v>
      </c>
      <c r="K908" s="27">
        <v>0</v>
      </c>
      <c r="L908" s="2">
        <v>0</v>
      </c>
      <c r="M908" s="27">
        <v>929.8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43868.159722222939</v>
      </c>
      <c r="C909" s="9">
        <f t="shared" si="40"/>
        <v>43868.166666667385</v>
      </c>
      <c r="D909" s="27">
        <v>0</v>
      </c>
      <c r="E909" s="27">
        <v>0</v>
      </c>
      <c r="F909" s="27">
        <v>0</v>
      </c>
      <c r="G909" s="2">
        <v>6</v>
      </c>
      <c r="H909" s="27">
        <v>75.900000000000006</v>
      </c>
      <c r="I909" s="2">
        <v>0</v>
      </c>
      <c r="J909" s="2">
        <v>0</v>
      </c>
      <c r="K909" s="27">
        <v>0</v>
      </c>
      <c r="L909" s="2">
        <v>0</v>
      </c>
      <c r="M909" s="27">
        <v>929.9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43868.166666667385</v>
      </c>
      <c r="C910" s="9">
        <f t="shared" si="40"/>
        <v>43868.17361111183</v>
      </c>
      <c r="D910" s="27">
        <v>0</v>
      </c>
      <c r="E910" s="27">
        <v>0</v>
      </c>
      <c r="F910" s="27">
        <v>0</v>
      </c>
      <c r="G910" s="2">
        <v>5.8</v>
      </c>
      <c r="H910" s="27">
        <v>76.7</v>
      </c>
      <c r="I910" s="2">
        <v>0</v>
      </c>
      <c r="J910" s="2">
        <v>0.7</v>
      </c>
      <c r="K910" s="27">
        <v>10.199999999999999</v>
      </c>
      <c r="L910" s="2">
        <v>0</v>
      </c>
      <c r="M910" s="27">
        <v>929.9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43868.17361111183</v>
      </c>
      <c r="C911" s="9">
        <f t="shared" si="40"/>
        <v>43868.180555556275</v>
      </c>
      <c r="D911" s="27">
        <v>0</v>
      </c>
      <c r="E911" s="27">
        <v>0</v>
      </c>
      <c r="F911" s="27">
        <v>0</v>
      </c>
      <c r="G911" s="2">
        <v>6</v>
      </c>
      <c r="H911" s="27">
        <v>75.099999999999994</v>
      </c>
      <c r="I911" s="2">
        <v>0</v>
      </c>
      <c r="J911" s="2">
        <v>0</v>
      </c>
      <c r="K911" s="27">
        <v>0</v>
      </c>
      <c r="L911" s="2">
        <v>0</v>
      </c>
      <c r="M911" s="27">
        <v>929.9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43868.180555556275</v>
      </c>
      <c r="C912" s="9">
        <f t="shared" si="40"/>
        <v>43868.18750000072</v>
      </c>
      <c r="D912" s="27">
        <v>0</v>
      </c>
      <c r="E912" s="27">
        <v>0</v>
      </c>
      <c r="F912" s="27">
        <v>0</v>
      </c>
      <c r="G912" s="2">
        <v>5.7</v>
      </c>
      <c r="H912" s="27">
        <v>76.2</v>
      </c>
      <c r="I912" s="2">
        <v>0</v>
      </c>
      <c r="J912" s="2">
        <v>0</v>
      </c>
      <c r="K912" s="27">
        <v>0</v>
      </c>
      <c r="L912" s="2">
        <v>0</v>
      </c>
      <c r="M912" s="27">
        <v>929.9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43868.18750000072</v>
      </c>
      <c r="C913" s="9">
        <f t="shared" si="40"/>
        <v>43868.194444445166</v>
      </c>
      <c r="D913" s="27">
        <v>0</v>
      </c>
      <c r="E913" s="27">
        <v>0</v>
      </c>
      <c r="F913" s="27">
        <v>0</v>
      </c>
      <c r="G913" s="2">
        <v>5.2</v>
      </c>
      <c r="H913" s="27">
        <v>78.900000000000006</v>
      </c>
      <c r="I913" s="2">
        <v>0</v>
      </c>
      <c r="J913" s="2">
        <v>0</v>
      </c>
      <c r="K913" s="27">
        <v>0</v>
      </c>
      <c r="L913" s="2">
        <v>0</v>
      </c>
      <c r="M913" s="27">
        <v>929.7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43868.194444445166</v>
      </c>
      <c r="C914" s="9">
        <f t="shared" si="40"/>
        <v>43868.201388889611</v>
      </c>
      <c r="D914" s="27">
        <v>0</v>
      </c>
      <c r="E914" s="27">
        <v>0</v>
      </c>
      <c r="F914" s="27">
        <v>0</v>
      </c>
      <c r="G914" s="2">
        <v>4.8</v>
      </c>
      <c r="H914" s="27">
        <v>81.400000000000006</v>
      </c>
      <c r="I914" s="2">
        <v>0</v>
      </c>
      <c r="J914" s="2">
        <v>0</v>
      </c>
      <c r="K914" s="27">
        <v>0</v>
      </c>
      <c r="L914" s="2">
        <v>0</v>
      </c>
      <c r="M914" s="27">
        <v>929.2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43868.201388889611</v>
      </c>
      <c r="C915" s="9">
        <f t="shared" si="40"/>
        <v>43868.208333334056</v>
      </c>
      <c r="D915" s="27">
        <v>0</v>
      </c>
      <c r="E915" s="27">
        <v>0</v>
      </c>
      <c r="F915" s="27">
        <v>0</v>
      </c>
      <c r="G915" s="2">
        <v>4.8</v>
      </c>
      <c r="H915" s="27">
        <v>81.8</v>
      </c>
      <c r="I915" s="2">
        <v>0</v>
      </c>
      <c r="J915" s="2">
        <v>0.7</v>
      </c>
      <c r="K915" s="27">
        <v>10.199999999999999</v>
      </c>
      <c r="L915" s="2">
        <v>0</v>
      </c>
      <c r="M915" s="27">
        <v>928.8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43868.208333334056</v>
      </c>
      <c r="C916" s="9">
        <f t="shared" si="40"/>
        <v>43868.215277778501</v>
      </c>
      <c r="D916" s="27">
        <v>0</v>
      </c>
      <c r="E916" s="27">
        <v>0</v>
      </c>
      <c r="F916" s="27">
        <v>0</v>
      </c>
      <c r="G916" s="2">
        <v>4.5999999999999996</v>
      </c>
      <c r="H916" s="27">
        <v>82.8</v>
      </c>
      <c r="I916" s="2">
        <v>0</v>
      </c>
      <c r="J916" s="2">
        <v>0</v>
      </c>
      <c r="K916" s="27">
        <v>0</v>
      </c>
      <c r="L916" s="2">
        <v>0</v>
      </c>
      <c r="M916" s="27">
        <v>928.4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43868.215277778501</v>
      </c>
      <c r="C917" s="9">
        <f t="shared" si="40"/>
        <v>43868.222222222947</v>
      </c>
      <c r="D917" s="27">
        <v>0</v>
      </c>
      <c r="E917" s="27">
        <v>0</v>
      </c>
      <c r="F917" s="27">
        <v>0</v>
      </c>
      <c r="G917" s="2">
        <v>4.8</v>
      </c>
      <c r="H917" s="27">
        <v>82.4</v>
      </c>
      <c r="I917" s="2">
        <v>0</v>
      </c>
      <c r="J917" s="2">
        <v>0</v>
      </c>
      <c r="K917" s="27">
        <v>0</v>
      </c>
      <c r="L917" s="2">
        <v>0</v>
      </c>
      <c r="M917" s="27">
        <v>928.1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43868.222222222947</v>
      </c>
      <c r="C918" s="9">
        <f t="shared" si="40"/>
        <v>43868.229166667392</v>
      </c>
      <c r="D918" s="27">
        <v>0</v>
      </c>
      <c r="E918" s="27">
        <v>0</v>
      </c>
      <c r="F918" s="27">
        <v>0</v>
      </c>
      <c r="G918" s="2">
        <v>5.2</v>
      </c>
      <c r="H918" s="27">
        <v>81.8</v>
      </c>
      <c r="I918" s="2">
        <v>0.2</v>
      </c>
      <c r="J918" s="2">
        <v>0.7</v>
      </c>
      <c r="K918" s="27">
        <v>10.199999999999999</v>
      </c>
      <c r="L918" s="2">
        <v>0</v>
      </c>
      <c r="M918" s="27">
        <v>927.9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43868.229166667392</v>
      </c>
      <c r="C919" s="9">
        <f t="shared" ref="C919:C982" si="43">IF(B919="","",B919+TIMEVALUE("0:10"))</f>
        <v>43868.236111111837</v>
      </c>
      <c r="D919" s="27">
        <v>0</v>
      </c>
      <c r="E919" s="27">
        <v>0</v>
      </c>
      <c r="F919" s="27">
        <v>0</v>
      </c>
      <c r="G919" s="2">
        <v>4.8</v>
      </c>
      <c r="H919" s="27">
        <v>82.9</v>
      </c>
      <c r="I919" s="2">
        <v>0</v>
      </c>
      <c r="J919" s="2">
        <v>0.7</v>
      </c>
      <c r="K919" s="27">
        <v>10.199999999999999</v>
      </c>
      <c r="L919" s="2">
        <v>0</v>
      </c>
      <c r="M919" s="27">
        <v>927.7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43868.236111111837</v>
      </c>
      <c r="C920" s="9">
        <f t="shared" si="43"/>
        <v>43868.243055556282</v>
      </c>
      <c r="D920" s="27">
        <v>0</v>
      </c>
      <c r="E920" s="27">
        <v>0</v>
      </c>
      <c r="F920" s="27">
        <v>0</v>
      </c>
      <c r="G920" s="2">
        <v>4.9000000000000004</v>
      </c>
      <c r="H920" s="27">
        <v>83.7</v>
      </c>
      <c r="I920" s="2">
        <v>0</v>
      </c>
      <c r="J920" s="2">
        <v>0</v>
      </c>
      <c r="K920" s="27">
        <v>0</v>
      </c>
      <c r="L920" s="2">
        <v>0</v>
      </c>
      <c r="M920" s="27">
        <v>927.5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43868.243055556282</v>
      </c>
      <c r="C921" s="9">
        <f t="shared" si="43"/>
        <v>43868.250000000728</v>
      </c>
      <c r="D921" s="27">
        <v>0</v>
      </c>
      <c r="E921" s="27">
        <v>0</v>
      </c>
      <c r="F921" s="27">
        <v>0</v>
      </c>
      <c r="G921" s="2">
        <v>4.5999999999999996</v>
      </c>
      <c r="H921" s="27">
        <v>83.6</v>
      </c>
      <c r="I921" s="2">
        <v>0.1</v>
      </c>
      <c r="J921" s="2">
        <v>1.1000000000000001</v>
      </c>
      <c r="K921" s="27">
        <v>10.3</v>
      </c>
      <c r="L921" s="2">
        <v>0</v>
      </c>
      <c r="M921" s="27">
        <v>927.3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43868.250000000728</v>
      </c>
      <c r="C922" s="9">
        <f t="shared" si="43"/>
        <v>43868.256944445173</v>
      </c>
      <c r="D922" s="27">
        <v>0</v>
      </c>
      <c r="E922" s="27">
        <v>0</v>
      </c>
      <c r="F922" s="27">
        <v>0</v>
      </c>
      <c r="G922" s="2">
        <v>4.2</v>
      </c>
      <c r="H922" s="27">
        <v>83.9</v>
      </c>
      <c r="I922" s="2">
        <v>0.5</v>
      </c>
      <c r="J922" s="2">
        <v>1.1000000000000001</v>
      </c>
      <c r="K922" s="27">
        <v>10.3</v>
      </c>
      <c r="L922" s="2">
        <v>0.1</v>
      </c>
      <c r="M922" s="27">
        <v>927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43868.256944445173</v>
      </c>
      <c r="C923" s="9">
        <f t="shared" si="43"/>
        <v>43868.263888889618</v>
      </c>
      <c r="D923" s="27">
        <v>0</v>
      </c>
      <c r="E923" s="27">
        <v>0</v>
      </c>
      <c r="F923" s="27">
        <v>0</v>
      </c>
      <c r="G923" s="2">
        <v>4.5</v>
      </c>
      <c r="H923" s="27">
        <v>83.1</v>
      </c>
      <c r="I923" s="2">
        <v>0.2</v>
      </c>
      <c r="J923" s="2">
        <v>1.1000000000000001</v>
      </c>
      <c r="K923" s="27">
        <v>10.4</v>
      </c>
      <c r="L923" s="2">
        <v>0</v>
      </c>
      <c r="M923" s="27">
        <v>926.7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43868.263888889618</v>
      </c>
      <c r="C924" s="9">
        <f t="shared" si="43"/>
        <v>43868.270833334063</v>
      </c>
      <c r="D924" s="27">
        <v>0</v>
      </c>
      <c r="E924" s="27">
        <v>0</v>
      </c>
      <c r="F924" s="27">
        <v>0</v>
      </c>
      <c r="G924" s="2">
        <v>4.8</v>
      </c>
      <c r="H924" s="27">
        <v>81.7</v>
      </c>
      <c r="I924" s="2">
        <v>0.6</v>
      </c>
      <c r="J924" s="2">
        <v>1.4</v>
      </c>
      <c r="K924" s="27">
        <v>10.9</v>
      </c>
      <c r="L924" s="2">
        <v>0.1</v>
      </c>
      <c r="M924" s="27">
        <v>926.5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43868.270833334063</v>
      </c>
      <c r="C925" s="9">
        <f t="shared" si="43"/>
        <v>43868.277777778509</v>
      </c>
      <c r="D925" s="27">
        <v>0</v>
      </c>
      <c r="E925" s="27">
        <v>0</v>
      </c>
      <c r="F925" s="27">
        <v>0</v>
      </c>
      <c r="G925" s="2">
        <v>4.7</v>
      </c>
      <c r="H925" s="27">
        <v>81.099999999999994</v>
      </c>
      <c r="I925" s="2">
        <v>0.2</v>
      </c>
      <c r="J925" s="2">
        <v>1.4</v>
      </c>
      <c r="K925" s="27">
        <v>11</v>
      </c>
      <c r="L925" s="2">
        <v>0</v>
      </c>
      <c r="M925" s="27">
        <v>926.5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43868.277777778509</v>
      </c>
      <c r="C926" s="9">
        <f t="shared" si="43"/>
        <v>43868.284722222954</v>
      </c>
      <c r="D926" s="27">
        <v>0</v>
      </c>
      <c r="E926" s="27">
        <v>0</v>
      </c>
      <c r="F926" s="27">
        <v>0</v>
      </c>
      <c r="G926" s="2">
        <v>4.7</v>
      </c>
      <c r="H926" s="27">
        <v>81.3</v>
      </c>
      <c r="I926" s="2">
        <v>0</v>
      </c>
      <c r="J926" s="2">
        <v>0.7</v>
      </c>
      <c r="K926" s="27">
        <v>10.9</v>
      </c>
      <c r="L926" s="2">
        <v>0</v>
      </c>
      <c r="M926" s="27">
        <v>926.4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43868.284722222954</v>
      </c>
      <c r="C927" s="9">
        <f t="shared" si="43"/>
        <v>43868.291666667399</v>
      </c>
      <c r="D927" s="27">
        <v>0</v>
      </c>
      <c r="E927" s="27">
        <v>0</v>
      </c>
      <c r="F927" s="27">
        <v>0</v>
      </c>
      <c r="G927" s="2">
        <v>4.5</v>
      </c>
      <c r="H927" s="27">
        <v>82.1</v>
      </c>
      <c r="I927" s="2">
        <v>0</v>
      </c>
      <c r="J927" s="2">
        <v>0.7</v>
      </c>
      <c r="K927" s="27">
        <v>10.9</v>
      </c>
      <c r="L927" s="2">
        <v>0</v>
      </c>
      <c r="M927" s="27">
        <v>926.4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43868.291666667399</v>
      </c>
      <c r="C928" s="9">
        <f t="shared" si="43"/>
        <v>43868.298611111844</v>
      </c>
      <c r="D928" s="27">
        <v>0</v>
      </c>
      <c r="E928" s="27">
        <v>4.0999999999999996</v>
      </c>
      <c r="F928" s="27">
        <v>1.3</v>
      </c>
      <c r="G928" s="2">
        <v>4.7</v>
      </c>
      <c r="H928" s="27">
        <v>82.2</v>
      </c>
      <c r="I928" s="2">
        <v>0</v>
      </c>
      <c r="J928" s="2">
        <v>0</v>
      </c>
      <c r="K928" s="27">
        <v>0</v>
      </c>
      <c r="L928" s="2">
        <v>0</v>
      </c>
      <c r="M928" s="27">
        <v>926.4</v>
      </c>
      <c r="N928" s="53">
        <v>100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43868.298611111844</v>
      </c>
      <c r="C929" s="9">
        <f t="shared" si="43"/>
        <v>43868.30555555629</v>
      </c>
      <c r="D929" s="27">
        <v>8.9</v>
      </c>
      <c r="E929" s="27">
        <v>26.4</v>
      </c>
      <c r="F929" s="27">
        <v>9.3000000000000007</v>
      </c>
      <c r="G929" s="2">
        <v>4.9000000000000004</v>
      </c>
      <c r="H929" s="27">
        <v>81.099999999999994</v>
      </c>
      <c r="I929" s="2">
        <v>0</v>
      </c>
      <c r="J929" s="2">
        <v>0</v>
      </c>
      <c r="K929" s="27">
        <v>0</v>
      </c>
      <c r="L929" s="2">
        <v>0</v>
      </c>
      <c r="M929" s="27">
        <v>926.5</v>
      </c>
      <c r="N929" s="53">
        <v>36.405595969586912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43868.30555555629</v>
      </c>
      <c r="C930" s="9">
        <f t="shared" si="43"/>
        <v>43868.312500000735</v>
      </c>
      <c r="D930" s="27">
        <v>23.9</v>
      </c>
      <c r="E930" s="27">
        <v>75.7</v>
      </c>
      <c r="F930" s="27">
        <v>19.600000000000001</v>
      </c>
      <c r="G930" s="2">
        <v>5.0999999999999996</v>
      </c>
      <c r="H930" s="27">
        <v>79.900000000000006</v>
      </c>
      <c r="I930" s="2">
        <v>0</v>
      </c>
      <c r="J930" s="2">
        <v>0</v>
      </c>
      <c r="K930" s="27">
        <v>0</v>
      </c>
      <c r="L930" s="2">
        <v>0</v>
      </c>
      <c r="M930" s="27">
        <v>927</v>
      </c>
      <c r="N930" s="53">
        <v>16.273692098012368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43868.312500000735</v>
      </c>
      <c r="C931" s="9">
        <f t="shared" si="43"/>
        <v>43868.31944444518</v>
      </c>
      <c r="D931" s="27">
        <v>42.6</v>
      </c>
      <c r="E931" s="27">
        <v>128.80000000000001</v>
      </c>
      <c r="F931" s="27">
        <v>29.5</v>
      </c>
      <c r="G931" s="2">
        <v>5.5</v>
      </c>
      <c r="H931" s="27">
        <v>78.2</v>
      </c>
      <c r="I931" s="2">
        <v>0.1</v>
      </c>
      <c r="J931" s="2">
        <v>2.4</v>
      </c>
      <c r="K931" s="27">
        <v>161.6</v>
      </c>
      <c r="L931" s="2">
        <v>0.2</v>
      </c>
      <c r="M931" s="27">
        <v>927.8</v>
      </c>
      <c r="N931" s="53">
        <v>4.079712622235391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43868.31944444518</v>
      </c>
      <c r="C932" s="9">
        <f t="shared" si="43"/>
        <v>43868.326388889625</v>
      </c>
      <c r="D932" s="27">
        <v>66</v>
      </c>
      <c r="E932" s="27">
        <v>180.1</v>
      </c>
      <c r="F932" s="27">
        <v>40.1</v>
      </c>
      <c r="G932" s="2">
        <v>6</v>
      </c>
      <c r="H932" s="27">
        <v>76.7</v>
      </c>
      <c r="I932" s="2">
        <v>0</v>
      </c>
      <c r="J932" s="2">
        <v>0</v>
      </c>
      <c r="K932" s="27">
        <v>0</v>
      </c>
      <c r="L932" s="2">
        <v>0</v>
      </c>
      <c r="M932" s="27">
        <v>929.1</v>
      </c>
      <c r="N932" s="53">
        <v>-8.1869467481738241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43868.326388889625</v>
      </c>
      <c r="C933" s="9">
        <f t="shared" si="43"/>
        <v>43868.333333334071</v>
      </c>
      <c r="D933" s="27">
        <v>93.9</v>
      </c>
      <c r="E933" s="27">
        <v>237.2</v>
      </c>
      <c r="F933" s="27">
        <v>51.7</v>
      </c>
      <c r="G933" s="2">
        <v>6.6</v>
      </c>
      <c r="H933" s="27">
        <v>74.2</v>
      </c>
      <c r="I933" s="2">
        <v>0</v>
      </c>
      <c r="J933" s="2">
        <v>0</v>
      </c>
      <c r="K933" s="27">
        <v>0</v>
      </c>
      <c r="L933" s="2">
        <v>0</v>
      </c>
      <c r="M933" s="27">
        <v>931</v>
      </c>
      <c r="N933" s="53">
        <v>-11.46825745227008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43868.333333334071</v>
      </c>
      <c r="C934" s="9">
        <f t="shared" si="43"/>
        <v>43868.340277778516</v>
      </c>
      <c r="D934" s="27">
        <v>124.8</v>
      </c>
      <c r="E934" s="27">
        <v>299.39999999999998</v>
      </c>
      <c r="F934" s="27">
        <v>61.4</v>
      </c>
      <c r="G934" s="2">
        <v>7.1</v>
      </c>
      <c r="H934" s="27">
        <v>73</v>
      </c>
      <c r="I934" s="2">
        <v>0</v>
      </c>
      <c r="J934" s="2">
        <v>0</v>
      </c>
      <c r="K934" s="27">
        <v>0</v>
      </c>
      <c r="L934" s="2">
        <v>0</v>
      </c>
      <c r="M934" s="27">
        <v>933.4</v>
      </c>
      <c r="N934" s="53">
        <v>-15.475721393607444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43868.340277778516</v>
      </c>
      <c r="C935" s="9">
        <f t="shared" si="43"/>
        <v>43868.347222222961</v>
      </c>
      <c r="D935" s="27">
        <v>156.4</v>
      </c>
      <c r="E935" s="27">
        <v>352.5</v>
      </c>
      <c r="F935" s="27">
        <v>70</v>
      </c>
      <c r="G935" s="2">
        <v>7.7</v>
      </c>
      <c r="H935" s="27">
        <v>71</v>
      </c>
      <c r="I935" s="2">
        <v>0</v>
      </c>
      <c r="J935" s="2">
        <v>0</v>
      </c>
      <c r="K935" s="27">
        <v>0</v>
      </c>
      <c r="L935" s="2">
        <v>0</v>
      </c>
      <c r="M935" s="27">
        <v>936.2</v>
      </c>
      <c r="N935" s="53">
        <v>-19.28374582899886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43868.347222222961</v>
      </c>
      <c r="C936" s="9">
        <f t="shared" si="43"/>
        <v>43868.354166667406</v>
      </c>
      <c r="D936" s="27">
        <v>189.1</v>
      </c>
      <c r="E936" s="27">
        <v>402.6</v>
      </c>
      <c r="F936" s="27">
        <v>77</v>
      </c>
      <c r="G936" s="2">
        <v>8.9</v>
      </c>
      <c r="H936" s="27">
        <v>65.8</v>
      </c>
      <c r="I936" s="2">
        <v>0</v>
      </c>
      <c r="J936" s="2">
        <v>0</v>
      </c>
      <c r="K936" s="27">
        <v>0</v>
      </c>
      <c r="L936" s="2">
        <v>0</v>
      </c>
      <c r="M936" s="27">
        <v>939.5</v>
      </c>
      <c r="N936" s="53">
        <v>-24.034688044401321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43868.354166667406</v>
      </c>
      <c r="C937" s="9">
        <f t="shared" si="43"/>
        <v>43868.361111111852</v>
      </c>
      <c r="D937" s="27">
        <v>218.4</v>
      </c>
      <c r="E937" s="27">
        <v>431.7</v>
      </c>
      <c r="F937" s="27">
        <v>84</v>
      </c>
      <c r="G937" s="2">
        <v>9.1999999999999993</v>
      </c>
      <c r="H937" s="27">
        <v>63.5</v>
      </c>
      <c r="I937" s="2">
        <v>0</v>
      </c>
      <c r="J937" s="2">
        <v>0</v>
      </c>
      <c r="K937" s="27">
        <v>0</v>
      </c>
      <c r="L937" s="2">
        <v>0</v>
      </c>
      <c r="M937" s="27">
        <v>942.9</v>
      </c>
      <c r="N937" s="53">
        <v>-27.997402567759764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43868.361111111852</v>
      </c>
      <c r="C938" s="9">
        <f t="shared" si="43"/>
        <v>43868.368055556297</v>
      </c>
      <c r="D938" s="27">
        <v>250.6</v>
      </c>
      <c r="E938" s="27">
        <v>465.9</v>
      </c>
      <c r="F938" s="27">
        <v>90.5</v>
      </c>
      <c r="G938" s="2">
        <v>9.8000000000000007</v>
      </c>
      <c r="H938" s="27">
        <v>62.3</v>
      </c>
      <c r="I938" s="2">
        <v>0</v>
      </c>
      <c r="J938" s="2">
        <v>0</v>
      </c>
      <c r="K938" s="27">
        <v>0</v>
      </c>
      <c r="L938" s="2">
        <v>0</v>
      </c>
      <c r="M938" s="27">
        <v>946.4</v>
      </c>
      <c r="N938" s="53">
        <v>-32.603434563080953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43868.368055556297</v>
      </c>
      <c r="C939" s="9">
        <f t="shared" si="43"/>
        <v>43868.375000000742</v>
      </c>
      <c r="D939" s="27">
        <v>280.60000000000002</v>
      </c>
      <c r="E939" s="27">
        <v>487.2</v>
      </c>
      <c r="F939" s="27">
        <v>98.3</v>
      </c>
      <c r="G939" s="2">
        <v>10.199999999999999</v>
      </c>
      <c r="H939" s="27">
        <v>62.2</v>
      </c>
      <c r="I939" s="2">
        <v>0</v>
      </c>
      <c r="J939" s="2">
        <v>0.7</v>
      </c>
      <c r="K939" s="27">
        <v>170.5</v>
      </c>
      <c r="L939" s="2">
        <v>0</v>
      </c>
      <c r="M939" s="27">
        <v>950</v>
      </c>
      <c r="N939" s="53">
        <v>-35.028918500058751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43868.375000000742</v>
      </c>
      <c r="C940" s="9">
        <f t="shared" si="43"/>
        <v>43868.381944445187</v>
      </c>
      <c r="D940" s="27">
        <v>310.5</v>
      </c>
      <c r="E940" s="27">
        <v>513.5</v>
      </c>
      <c r="F940" s="27">
        <v>104.1</v>
      </c>
      <c r="G940" s="2">
        <v>10.199999999999999</v>
      </c>
      <c r="H940" s="27">
        <v>62.4</v>
      </c>
      <c r="I940" s="2">
        <v>0.4</v>
      </c>
      <c r="J940" s="2">
        <v>1.6</v>
      </c>
      <c r="K940" s="27">
        <v>94.9</v>
      </c>
      <c r="L940" s="2">
        <v>22.7</v>
      </c>
      <c r="M940" s="27">
        <v>953.4</v>
      </c>
      <c r="N940" s="53">
        <v>-35.337364215916409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43868.381944445187</v>
      </c>
      <c r="C941" s="9">
        <f t="shared" si="43"/>
        <v>43868.388888889633</v>
      </c>
      <c r="D941" s="27">
        <v>337.9</v>
      </c>
      <c r="E941" s="27">
        <v>529.79999999999995</v>
      </c>
      <c r="F941" s="27">
        <v>110.6</v>
      </c>
      <c r="G941" s="2">
        <v>10</v>
      </c>
      <c r="H941" s="27">
        <v>62</v>
      </c>
      <c r="I941" s="2">
        <v>0.9</v>
      </c>
      <c r="J941" s="2">
        <v>2.1</v>
      </c>
      <c r="K941" s="27">
        <v>76.5</v>
      </c>
      <c r="L941" s="2">
        <v>0.1</v>
      </c>
      <c r="M941" s="27">
        <v>956.5</v>
      </c>
      <c r="N941" s="53">
        <v>-35.527306502582633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43868.388888889633</v>
      </c>
      <c r="C942" s="9">
        <f t="shared" si="43"/>
        <v>43868.395833334078</v>
      </c>
      <c r="D942" s="27">
        <v>358.4</v>
      </c>
      <c r="E942" s="27">
        <v>525.29999999999995</v>
      </c>
      <c r="F942" s="27">
        <v>118.9</v>
      </c>
      <c r="G942" s="2">
        <v>10.1</v>
      </c>
      <c r="H942" s="27">
        <v>63.6</v>
      </c>
      <c r="I942" s="2">
        <v>1.2</v>
      </c>
      <c r="J942" s="2">
        <v>2.1</v>
      </c>
      <c r="K942" s="27">
        <v>77.2</v>
      </c>
      <c r="L942" s="2">
        <v>0.3</v>
      </c>
      <c r="M942" s="27">
        <v>958.7</v>
      </c>
      <c r="N942" s="53">
        <v>-35.551973060751266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43868.395833334078</v>
      </c>
      <c r="C943" s="9">
        <f t="shared" si="43"/>
        <v>43868.402777778523</v>
      </c>
      <c r="D943" s="27">
        <v>390.5</v>
      </c>
      <c r="E943" s="27">
        <v>560.5</v>
      </c>
      <c r="F943" s="27">
        <v>119.9</v>
      </c>
      <c r="G943" s="2">
        <v>10.199999999999999</v>
      </c>
      <c r="H943" s="27">
        <v>63.9</v>
      </c>
      <c r="I943" s="2">
        <v>1.7</v>
      </c>
      <c r="J943" s="2">
        <v>2.6</v>
      </c>
      <c r="K943" s="27">
        <v>95.7</v>
      </c>
      <c r="L943" s="2">
        <v>65.400000000000006</v>
      </c>
      <c r="M943" s="27">
        <v>960.3</v>
      </c>
      <c r="N943" s="53">
        <v>-39.629672752695683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43868.402777778523</v>
      </c>
      <c r="C944" s="9">
        <f t="shared" si="43"/>
        <v>43868.409722222968</v>
      </c>
      <c r="D944" s="27">
        <v>421.6</v>
      </c>
      <c r="E944" s="27">
        <v>594.9</v>
      </c>
      <c r="F944" s="27">
        <v>119.1</v>
      </c>
      <c r="G944" s="2">
        <v>10</v>
      </c>
      <c r="H944" s="27">
        <v>64.099999999999994</v>
      </c>
      <c r="I944" s="2">
        <v>1.7</v>
      </c>
      <c r="J944" s="2">
        <v>2.9</v>
      </c>
      <c r="K944" s="27">
        <v>236.2</v>
      </c>
      <c r="L944" s="2">
        <v>0.4</v>
      </c>
      <c r="M944" s="27">
        <v>961.7</v>
      </c>
      <c r="N944" s="53">
        <v>-43.76643898272323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43868.409722222968</v>
      </c>
      <c r="C945" s="9">
        <f t="shared" si="43"/>
        <v>43868.416666667414</v>
      </c>
      <c r="D945" s="27">
        <v>452.5</v>
      </c>
      <c r="E945" s="27">
        <v>626.9</v>
      </c>
      <c r="F945" s="27">
        <v>117.9</v>
      </c>
      <c r="G945" s="2">
        <v>10.5</v>
      </c>
      <c r="H945" s="27">
        <v>63.7</v>
      </c>
      <c r="I945" s="2">
        <v>1.7</v>
      </c>
      <c r="J945" s="2">
        <v>2.9</v>
      </c>
      <c r="K945" s="27">
        <v>244.4</v>
      </c>
      <c r="L945" s="2">
        <v>12.1</v>
      </c>
      <c r="M945" s="27">
        <v>962.9</v>
      </c>
      <c r="N945" s="53">
        <v>-48.779560186629283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43868.416666667414</v>
      </c>
      <c r="C946" s="9">
        <f t="shared" si="43"/>
        <v>43868.423611111859</v>
      </c>
      <c r="D946" s="27">
        <v>486</v>
      </c>
      <c r="E946" s="27">
        <v>665.1</v>
      </c>
      <c r="F946" s="27">
        <v>116.6</v>
      </c>
      <c r="G946" s="2">
        <v>10.6</v>
      </c>
      <c r="H946" s="27">
        <v>63</v>
      </c>
      <c r="I946" s="2">
        <v>2.9</v>
      </c>
      <c r="J946" s="2">
        <v>4.9000000000000004</v>
      </c>
      <c r="K946" s="27">
        <v>266.39999999999998</v>
      </c>
      <c r="L946" s="2">
        <v>13.8</v>
      </c>
      <c r="M946" s="27">
        <v>964.3</v>
      </c>
      <c r="N946" s="53">
        <v>-51.418141951527332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43868.423611111859</v>
      </c>
      <c r="C947" s="9">
        <f t="shared" si="43"/>
        <v>43868.430555556304</v>
      </c>
      <c r="D947" s="27">
        <v>514.5</v>
      </c>
      <c r="E947" s="27">
        <v>691.5</v>
      </c>
      <c r="F947" s="27">
        <v>116.9</v>
      </c>
      <c r="G947" s="2">
        <v>10.7</v>
      </c>
      <c r="H947" s="27">
        <v>62.9</v>
      </c>
      <c r="I947" s="2">
        <v>3.1</v>
      </c>
      <c r="J947" s="2">
        <v>4.9000000000000004</v>
      </c>
      <c r="K947" s="27">
        <v>258.7</v>
      </c>
      <c r="L947" s="2">
        <v>13.7</v>
      </c>
      <c r="M947" s="27">
        <v>964.8</v>
      </c>
      <c r="N947" s="53">
        <v>-52.186952187617067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43868.430555556304</v>
      </c>
      <c r="C948" s="9">
        <f t="shared" si="43"/>
        <v>43868.437500000749</v>
      </c>
      <c r="D948" s="27">
        <v>535.29999999999995</v>
      </c>
      <c r="E948" s="27">
        <v>700.2</v>
      </c>
      <c r="F948" s="27">
        <v>119</v>
      </c>
      <c r="G948" s="2">
        <v>11.6</v>
      </c>
      <c r="H948" s="27">
        <v>60.6</v>
      </c>
      <c r="I948" s="2">
        <v>2.4</v>
      </c>
      <c r="J948" s="2">
        <v>4.4000000000000004</v>
      </c>
      <c r="K948" s="27">
        <v>253.5</v>
      </c>
      <c r="L948" s="2">
        <v>19.3</v>
      </c>
      <c r="M948" s="27">
        <v>965.6</v>
      </c>
      <c r="N948" s="53">
        <v>-53.389856793756735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43868.437500000749</v>
      </c>
      <c r="C949" s="9">
        <f t="shared" si="43"/>
        <v>43868.444444445195</v>
      </c>
      <c r="D949" s="27">
        <v>557.1</v>
      </c>
      <c r="E949" s="27">
        <v>716.5</v>
      </c>
      <c r="F949" s="27">
        <v>118.7</v>
      </c>
      <c r="G949" s="2">
        <v>12.3</v>
      </c>
      <c r="H949" s="27">
        <v>57.1</v>
      </c>
      <c r="I949" s="2">
        <v>2.8</v>
      </c>
      <c r="J949" s="2">
        <v>4.5999999999999996</v>
      </c>
      <c r="K949" s="27">
        <v>263.89999999999998</v>
      </c>
      <c r="L949" s="2">
        <v>17.399999999999999</v>
      </c>
      <c r="M949" s="27">
        <v>967.1</v>
      </c>
      <c r="N949" s="53">
        <v>-54.13326184157745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43868.444444445195</v>
      </c>
      <c r="C950" s="9">
        <f t="shared" si="43"/>
        <v>43868.45138888964</v>
      </c>
      <c r="D950" s="27">
        <v>580</v>
      </c>
      <c r="E950" s="27">
        <v>734</v>
      </c>
      <c r="F950" s="27">
        <v>119.5</v>
      </c>
      <c r="G950" s="2">
        <v>13.2</v>
      </c>
      <c r="H950" s="27">
        <v>53.2</v>
      </c>
      <c r="I950" s="2">
        <v>2.7</v>
      </c>
      <c r="J950" s="2">
        <v>4.4000000000000004</v>
      </c>
      <c r="K950" s="27">
        <v>271.8</v>
      </c>
      <c r="L950" s="2">
        <v>19.3</v>
      </c>
      <c r="M950" s="27">
        <v>968.5</v>
      </c>
      <c r="N950" s="53">
        <v>-54.551659477756743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43868.45138888964</v>
      </c>
      <c r="C951" s="9">
        <f t="shared" si="43"/>
        <v>43868.458333334085</v>
      </c>
      <c r="D951" s="27">
        <v>590.70000000000005</v>
      </c>
      <c r="E951" s="27">
        <v>730.6</v>
      </c>
      <c r="F951" s="27">
        <v>121.4</v>
      </c>
      <c r="G951" s="2">
        <v>13.6</v>
      </c>
      <c r="H951" s="27">
        <v>51.9</v>
      </c>
      <c r="I951" s="2">
        <v>3</v>
      </c>
      <c r="J951" s="2">
        <v>4.9000000000000004</v>
      </c>
      <c r="K951" s="27">
        <v>258.60000000000002</v>
      </c>
      <c r="L951" s="2">
        <v>14.1</v>
      </c>
      <c r="M951" s="27">
        <v>970.2</v>
      </c>
      <c r="N951" s="53">
        <v>-54.586837113693946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43868.458333334085</v>
      </c>
      <c r="C952" s="9">
        <f t="shared" si="43"/>
        <v>43868.46527777853</v>
      </c>
      <c r="D952" s="27">
        <v>600.5</v>
      </c>
      <c r="E952" s="27">
        <v>724.5</v>
      </c>
      <c r="F952" s="27">
        <v>125.6</v>
      </c>
      <c r="G952" s="2">
        <v>13.8</v>
      </c>
      <c r="H952" s="27">
        <v>51.2</v>
      </c>
      <c r="I952" s="2">
        <v>2.8</v>
      </c>
      <c r="J952" s="2">
        <v>4.5999999999999996</v>
      </c>
      <c r="K952" s="27">
        <v>257.10000000000002</v>
      </c>
      <c r="L952" s="2">
        <v>20.7</v>
      </c>
      <c r="M952" s="27">
        <v>971.6</v>
      </c>
      <c r="N952" s="53">
        <v>-54.042089915200222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43868.46527777853</v>
      </c>
      <c r="C953" s="9">
        <f t="shared" si="43"/>
        <v>43868.472222222976</v>
      </c>
      <c r="D953" s="27">
        <v>608.79999999999995</v>
      </c>
      <c r="E953" s="27">
        <v>715.6</v>
      </c>
      <c r="F953" s="27">
        <v>130.9</v>
      </c>
      <c r="G953" s="2">
        <v>14.2</v>
      </c>
      <c r="H953" s="27">
        <v>52</v>
      </c>
      <c r="I953" s="2">
        <v>2.6</v>
      </c>
      <c r="J953" s="2">
        <v>4.0999999999999996</v>
      </c>
      <c r="K953" s="27">
        <v>245.9</v>
      </c>
      <c r="L953" s="2">
        <v>23.8</v>
      </c>
      <c r="M953" s="27">
        <v>972.9</v>
      </c>
      <c r="N953" s="53">
        <v>-54.162790230911128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43868.472222222976</v>
      </c>
      <c r="C954" s="9">
        <f t="shared" si="43"/>
        <v>43868.479166667421</v>
      </c>
      <c r="D954" s="27">
        <v>630.20000000000005</v>
      </c>
      <c r="E954" s="27">
        <v>751.5</v>
      </c>
      <c r="F954" s="27">
        <v>120.9</v>
      </c>
      <c r="G954" s="2">
        <v>14.8</v>
      </c>
      <c r="H954" s="27">
        <v>43.2</v>
      </c>
      <c r="I954" s="2">
        <v>2.9</v>
      </c>
      <c r="J954" s="2">
        <v>5.0999999999999996</v>
      </c>
      <c r="K954" s="27">
        <v>289.10000000000002</v>
      </c>
      <c r="L954" s="2">
        <v>30.7</v>
      </c>
      <c r="M954" s="27">
        <v>974.1</v>
      </c>
      <c r="N954" s="53">
        <v>-56.612090010999964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43868.479166667421</v>
      </c>
      <c r="C955" s="9">
        <f t="shared" si="43"/>
        <v>43868.486111111866</v>
      </c>
      <c r="D955" s="27">
        <v>648</v>
      </c>
      <c r="E955" s="27">
        <v>775.1</v>
      </c>
      <c r="F955" s="27">
        <v>116.3</v>
      </c>
      <c r="G955" s="2">
        <v>15.1</v>
      </c>
      <c r="H955" s="27">
        <v>40.799999999999997</v>
      </c>
      <c r="I955" s="2">
        <v>3.7</v>
      </c>
      <c r="J955" s="2">
        <v>7.2</v>
      </c>
      <c r="K955" s="27">
        <v>299.7</v>
      </c>
      <c r="L955" s="2">
        <v>31</v>
      </c>
      <c r="M955" s="27">
        <v>974.9</v>
      </c>
      <c r="N955" s="53">
        <v>-58.089790028644188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43868.486111111866</v>
      </c>
      <c r="C956" s="9">
        <f t="shared" si="43"/>
        <v>43868.493055556311</v>
      </c>
      <c r="D956" s="27">
        <v>660.4</v>
      </c>
      <c r="E956" s="27">
        <v>788.4</v>
      </c>
      <c r="F956" s="27">
        <v>113.7</v>
      </c>
      <c r="G956" s="2">
        <v>15.6</v>
      </c>
      <c r="H956" s="27">
        <v>38.299999999999997</v>
      </c>
      <c r="I956" s="2">
        <v>3.3</v>
      </c>
      <c r="J956" s="2">
        <v>6.9</v>
      </c>
      <c r="K956" s="27">
        <v>299.7</v>
      </c>
      <c r="L956" s="2">
        <v>35.299999999999997</v>
      </c>
      <c r="M956" s="27">
        <v>975.2</v>
      </c>
      <c r="N956" s="53">
        <v>-59.760085061140558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43868.493055556311</v>
      </c>
      <c r="C957" s="9">
        <f t="shared" si="43"/>
        <v>43868.500000000757</v>
      </c>
      <c r="D957" s="27">
        <v>667.3</v>
      </c>
      <c r="E957" s="27">
        <v>793.5</v>
      </c>
      <c r="F957" s="27">
        <v>113</v>
      </c>
      <c r="G957" s="2">
        <v>15.8</v>
      </c>
      <c r="H957" s="27">
        <v>37.5</v>
      </c>
      <c r="I957" s="2">
        <v>3.4</v>
      </c>
      <c r="J957" s="2">
        <v>7.4</v>
      </c>
      <c r="K957" s="27">
        <v>297.2</v>
      </c>
      <c r="L957" s="2">
        <v>28.9</v>
      </c>
      <c r="M957" s="27">
        <v>975.6</v>
      </c>
      <c r="N957" s="53">
        <v>-59.941440653202676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43868.500000000757</v>
      </c>
      <c r="C958" s="9">
        <f t="shared" si="43"/>
        <v>43868.506944445202</v>
      </c>
      <c r="D958" s="27">
        <v>673.7</v>
      </c>
      <c r="E958" s="27">
        <v>794.5</v>
      </c>
      <c r="F958" s="27">
        <v>115.4</v>
      </c>
      <c r="G958" s="2">
        <v>15.7</v>
      </c>
      <c r="H958" s="27">
        <v>36.6</v>
      </c>
      <c r="I958" s="2">
        <v>3.3</v>
      </c>
      <c r="J958" s="2">
        <v>6.7</v>
      </c>
      <c r="K958" s="27">
        <v>295.7</v>
      </c>
      <c r="L958" s="2">
        <v>28</v>
      </c>
      <c r="M958" s="27">
        <v>975.8</v>
      </c>
      <c r="N958" s="53">
        <v>-60.621885505746832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43868.506944445202</v>
      </c>
      <c r="C959" s="9">
        <f t="shared" si="43"/>
        <v>43868.513888889647</v>
      </c>
      <c r="D959" s="27">
        <v>659.8</v>
      </c>
      <c r="E959" s="27">
        <v>755.9</v>
      </c>
      <c r="F959" s="27">
        <v>127.9</v>
      </c>
      <c r="G959" s="2">
        <v>15.8</v>
      </c>
      <c r="H959" s="27">
        <v>41.2</v>
      </c>
      <c r="I959" s="2">
        <v>3.4</v>
      </c>
      <c r="J959" s="2">
        <v>5.9</v>
      </c>
      <c r="K959" s="27">
        <v>297.8</v>
      </c>
      <c r="L959" s="2">
        <v>37.200000000000003</v>
      </c>
      <c r="M959" s="27">
        <v>975.9</v>
      </c>
      <c r="N959" s="53">
        <v>-56.447703159860907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43868.513888889647</v>
      </c>
      <c r="C960" s="9">
        <f t="shared" si="43"/>
        <v>43868.520833334092</v>
      </c>
      <c r="D960" s="27">
        <v>656.6</v>
      </c>
      <c r="E960" s="27">
        <v>750.7</v>
      </c>
      <c r="F960" s="27">
        <v>127.5</v>
      </c>
      <c r="G960" s="2">
        <v>15.4</v>
      </c>
      <c r="H960" s="27">
        <v>45.3</v>
      </c>
      <c r="I960" s="2">
        <v>3.9</v>
      </c>
      <c r="J960" s="2">
        <v>6.7</v>
      </c>
      <c r="K960" s="27">
        <v>293.39999999999998</v>
      </c>
      <c r="L960" s="2">
        <v>23.1</v>
      </c>
      <c r="M960" s="27">
        <v>975.8</v>
      </c>
      <c r="N960" s="53">
        <v>-56.933981184058666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43868.520833334092</v>
      </c>
      <c r="C961" s="9">
        <f t="shared" si="43"/>
        <v>43868.527777778538</v>
      </c>
      <c r="D961" s="27">
        <v>661.4</v>
      </c>
      <c r="E961" s="27">
        <v>762</v>
      </c>
      <c r="F961" s="27">
        <v>124.6</v>
      </c>
      <c r="G961" s="2">
        <v>15.2</v>
      </c>
      <c r="H961" s="27">
        <v>45.5</v>
      </c>
      <c r="I961" s="2">
        <v>4.5999999999999996</v>
      </c>
      <c r="J961" s="2">
        <v>6.7</v>
      </c>
      <c r="K961" s="27">
        <v>290.7</v>
      </c>
      <c r="L961" s="2">
        <v>19</v>
      </c>
      <c r="M961" s="27">
        <v>975.2</v>
      </c>
      <c r="N961" s="53">
        <v>-58.85546437118569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43868.527777778538</v>
      </c>
      <c r="C962" s="9">
        <f t="shared" si="43"/>
        <v>43868.534722222983</v>
      </c>
      <c r="D962" s="27">
        <v>658.9</v>
      </c>
      <c r="E962" s="27">
        <v>760.2</v>
      </c>
      <c r="F962" s="27">
        <v>124.7</v>
      </c>
      <c r="G962" s="2">
        <v>15.4</v>
      </c>
      <c r="H962" s="27">
        <v>45.4</v>
      </c>
      <c r="I962" s="2">
        <v>4.3</v>
      </c>
      <c r="J962" s="2">
        <v>6.7</v>
      </c>
      <c r="K962" s="27">
        <v>292</v>
      </c>
      <c r="L962" s="2">
        <v>21.4</v>
      </c>
      <c r="M962" s="27">
        <v>974.5</v>
      </c>
      <c r="N962" s="53">
        <v>-60.060783705803601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43868.534722222983</v>
      </c>
      <c r="C963" s="9">
        <f t="shared" si="43"/>
        <v>43868.541666667428</v>
      </c>
      <c r="D963" s="27">
        <v>656.4</v>
      </c>
      <c r="E963" s="27">
        <v>761.5</v>
      </c>
      <c r="F963" s="27">
        <v>124</v>
      </c>
      <c r="G963" s="2">
        <v>15.5</v>
      </c>
      <c r="H963" s="27">
        <v>44.7</v>
      </c>
      <c r="I963" s="2">
        <v>3.7</v>
      </c>
      <c r="J963" s="2">
        <v>5.9</v>
      </c>
      <c r="K963" s="27">
        <v>286.8</v>
      </c>
      <c r="L963" s="2">
        <v>26.2</v>
      </c>
      <c r="M963" s="27">
        <v>974.1</v>
      </c>
      <c r="N963" s="53">
        <v>-61.32098822354078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43868.541666667428</v>
      </c>
      <c r="C964" s="9">
        <f t="shared" si="43"/>
        <v>43868.548611111873</v>
      </c>
      <c r="D964" s="27">
        <v>649.1</v>
      </c>
      <c r="E964" s="27">
        <v>756.3</v>
      </c>
      <c r="F964" s="27">
        <v>124.7</v>
      </c>
      <c r="G964" s="2">
        <v>15.5</v>
      </c>
      <c r="H964" s="27">
        <v>44.7</v>
      </c>
      <c r="I964" s="2">
        <v>3.8</v>
      </c>
      <c r="J964" s="2">
        <v>6.9</v>
      </c>
      <c r="K964" s="27">
        <v>273.60000000000002</v>
      </c>
      <c r="L964" s="2">
        <v>24.5</v>
      </c>
      <c r="M964" s="27">
        <v>974</v>
      </c>
      <c r="N964" s="53">
        <v>-61.391006884111675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43868.548611111873</v>
      </c>
      <c r="C965" s="9">
        <f t="shared" si="43"/>
        <v>43868.555555556319</v>
      </c>
      <c r="D965" s="27">
        <v>632.29999999999995</v>
      </c>
      <c r="E965" s="27">
        <v>734.8</v>
      </c>
      <c r="F965" s="27">
        <v>128.1</v>
      </c>
      <c r="G965" s="2">
        <v>15.6</v>
      </c>
      <c r="H965" s="27">
        <v>44.5</v>
      </c>
      <c r="I965" s="2">
        <v>4.2</v>
      </c>
      <c r="J965" s="2">
        <v>6.4</v>
      </c>
      <c r="K965" s="27">
        <v>268</v>
      </c>
      <c r="L965" s="2">
        <v>17.899999999999999</v>
      </c>
      <c r="M965" s="27">
        <v>974</v>
      </c>
      <c r="N965" s="53">
        <v>-60.349970014170935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43868.555555556319</v>
      </c>
      <c r="C966" s="9">
        <f t="shared" si="43"/>
        <v>43868.562500000764</v>
      </c>
      <c r="D966" s="27">
        <v>617.9</v>
      </c>
      <c r="E966" s="27">
        <v>711.5</v>
      </c>
      <c r="F966" s="27">
        <v>136</v>
      </c>
      <c r="G966" s="2">
        <v>15.6</v>
      </c>
      <c r="H966" s="27">
        <v>45.2</v>
      </c>
      <c r="I966" s="2">
        <v>4.4000000000000004</v>
      </c>
      <c r="J966" s="2">
        <v>6.9</v>
      </c>
      <c r="K966" s="27">
        <v>267.5</v>
      </c>
      <c r="L966" s="2">
        <v>18.5</v>
      </c>
      <c r="M966" s="27">
        <v>974</v>
      </c>
      <c r="N966" s="53">
        <v>-59.065563924768298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43868.562500000764</v>
      </c>
      <c r="C967" s="9">
        <f t="shared" si="43"/>
        <v>43868.569444445209</v>
      </c>
      <c r="D967" s="27">
        <v>611.70000000000005</v>
      </c>
      <c r="E967" s="27">
        <v>718.2</v>
      </c>
      <c r="F967" s="27">
        <v>133</v>
      </c>
      <c r="G967" s="2">
        <v>15.7</v>
      </c>
      <c r="H967" s="27">
        <v>44.9</v>
      </c>
      <c r="I967" s="2">
        <v>4.3</v>
      </c>
      <c r="J967" s="2">
        <v>6.7</v>
      </c>
      <c r="K967" s="27">
        <v>265.10000000000002</v>
      </c>
      <c r="L967" s="2">
        <v>15.6</v>
      </c>
      <c r="M967" s="27">
        <v>974.1</v>
      </c>
      <c r="N967" s="53">
        <v>-59.912912046120823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43868.569444445209</v>
      </c>
      <c r="C968" s="9">
        <f t="shared" si="43"/>
        <v>43868.576388889654</v>
      </c>
      <c r="D968" s="27">
        <v>591</v>
      </c>
      <c r="E968" s="27">
        <v>701.9</v>
      </c>
      <c r="F968" s="27">
        <v>131.5</v>
      </c>
      <c r="G968" s="2">
        <v>15.9</v>
      </c>
      <c r="H968" s="27">
        <v>44</v>
      </c>
      <c r="I968" s="2">
        <v>3.7</v>
      </c>
      <c r="J968" s="2">
        <v>6.9</v>
      </c>
      <c r="K968" s="27">
        <v>269.89999999999998</v>
      </c>
      <c r="L968" s="2">
        <v>19.899999999999999</v>
      </c>
      <c r="M968" s="27">
        <v>974.5</v>
      </c>
      <c r="N968" s="53">
        <v>-59.393032067348145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43868.576388889654</v>
      </c>
      <c r="C969" s="9">
        <f t="shared" si="43"/>
        <v>43868.5833333341</v>
      </c>
      <c r="D969" s="27">
        <v>576.79999999999995</v>
      </c>
      <c r="E969" s="27">
        <v>689</v>
      </c>
      <c r="F969" s="27">
        <v>135.30000000000001</v>
      </c>
      <c r="G969" s="2">
        <v>16</v>
      </c>
      <c r="H969" s="27">
        <v>44.2</v>
      </c>
      <c r="I969" s="2">
        <v>3.9</v>
      </c>
      <c r="J969" s="2">
        <v>6.7</v>
      </c>
      <c r="K969" s="27">
        <v>266.5</v>
      </c>
      <c r="L969" s="2">
        <v>17.5</v>
      </c>
      <c r="M969" s="27">
        <v>975.1</v>
      </c>
      <c r="N969" s="53">
        <v>-58.641952202743141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43868.5833333341</v>
      </c>
      <c r="C970" s="9">
        <f t="shared" si="43"/>
        <v>43868.590277778545</v>
      </c>
      <c r="D970" s="27">
        <v>563.9</v>
      </c>
      <c r="E970" s="27">
        <v>687.8</v>
      </c>
      <c r="F970" s="27">
        <v>133.6</v>
      </c>
      <c r="G970" s="2">
        <v>16</v>
      </c>
      <c r="H970" s="27">
        <v>43.9</v>
      </c>
      <c r="I970" s="2">
        <v>4.5999999999999996</v>
      </c>
      <c r="J970" s="2">
        <v>8.4</v>
      </c>
      <c r="K970" s="27">
        <v>263.39999999999998</v>
      </c>
      <c r="L970" s="2">
        <v>19.899999999999999</v>
      </c>
      <c r="M970" s="27">
        <v>975.8</v>
      </c>
      <c r="N970" s="53">
        <v>-59.162751551863494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43868.590277778545</v>
      </c>
      <c r="C971" s="9">
        <f t="shared" si="43"/>
        <v>43868.59722222299</v>
      </c>
      <c r="D971" s="27">
        <v>541.5</v>
      </c>
      <c r="E971" s="27">
        <v>665.8</v>
      </c>
      <c r="F971" s="27">
        <v>136.1</v>
      </c>
      <c r="G971" s="2">
        <v>16.100000000000001</v>
      </c>
      <c r="H971" s="27">
        <v>43.9</v>
      </c>
      <c r="I971" s="2">
        <v>3.6</v>
      </c>
      <c r="J971" s="2">
        <v>6.4</v>
      </c>
      <c r="K971" s="27">
        <v>264</v>
      </c>
      <c r="L971" s="2">
        <v>20.100000000000001</v>
      </c>
      <c r="M971" s="27">
        <v>976.5</v>
      </c>
      <c r="N971" s="53">
        <v>-57.82548890596604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43868.59722222299</v>
      </c>
      <c r="C972" s="9">
        <f t="shared" si="43"/>
        <v>43868.604166667435</v>
      </c>
      <c r="D972" s="27">
        <v>512.9</v>
      </c>
      <c r="E972" s="27">
        <v>642.1</v>
      </c>
      <c r="F972" s="27">
        <v>133.30000000000001</v>
      </c>
      <c r="G972" s="2">
        <v>16.2</v>
      </c>
      <c r="H972" s="27">
        <v>43.1</v>
      </c>
      <c r="I972" s="2">
        <v>4.3</v>
      </c>
      <c r="J972" s="2">
        <v>7.2</v>
      </c>
      <c r="K972" s="27">
        <v>268.8</v>
      </c>
      <c r="L972" s="2">
        <v>20.399999999999999</v>
      </c>
      <c r="M972" s="27">
        <v>977.4</v>
      </c>
      <c r="N972" s="53">
        <v>-56.903362847983772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43868.604166667435</v>
      </c>
      <c r="C973" s="9">
        <f t="shared" si="43"/>
        <v>43868.611111111881</v>
      </c>
      <c r="D973" s="27">
        <v>490.9</v>
      </c>
      <c r="E973" s="27">
        <v>623.79999999999995</v>
      </c>
      <c r="F973" s="27">
        <v>134.19999999999999</v>
      </c>
      <c r="G973" s="2">
        <v>16.100000000000001</v>
      </c>
      <c r="H973" s="27">
        <v>43.1</v>
      </c>
      <c r="I973" s="2">
        <v>3.8</v>
      </c>
      <c r="J973" s="2">
        <v>6.2</v>
      </c>
      <c r="K973" s="27">
        <v>250.8</v>
      </c>
      <c r="L973" s="2">
        <v>25</v>
      </c>
      <c r="M973" s="27">
        <v>978.2</v>
      </c>
      <c r="N973" s="53">
        <v>-56.182352024396891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43868.611111111881</v>
      </c>
      <c r="C974" s="9">
        <f t="shared" si="43"/>
        <v>43868.618055556326</v>
      </c>
      <c r="D974" s="27">
        <v>473.6</v>
      </c>
      <c r="E974" s="27">
        <v>625.20000000000005</v>
      </c>
      <c r="F974" s="27">
        <v>128.9</v>
      </c>
      <c r="G974" s="2">
        <v>16.100000000000001</v>
      </c>
      <c r="H974" s="27">
        <v>42.5</v>
      </c>
      <c r="I974" s="2">
        <v>4.4000000000000004</v>
      </c>
      <c r="J974" s="2">
        <v>6.9</v>
      </c>
      <c r="K974" s="27">
        <v>261.7</v>
      </c>
      <c r="L974" s="2">
        <v>15.2</v>
      </c>
      <c r="M974" s="27">
        <v>978.9</v>
      </c>
      <c r="N974" s="53">
        <v>-57.630674565246636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43868.618055556326</v>
      </c>
      <c r="C975" s="9">
        <f t="shared" si="43"/>
        <v>43868.625000000771</v>
      </c>
      <c r="D975" s="27">
        <v>455.2</v>
      </c>
      <c r="E975" s="27">
        <v>625.6</v>
      </c>
      <c r="F975" s="27">
        <v>124.1</v>
      </c>
      <c r="G975" s="2">
        <v>16.2</v>
      </c>
      <c r="H975" s="27">
        <v>41.8</v>
      </c>
      <c r="I975" s="2">
        <v>3.6</v>
      </c>
      <c r="J975" s="2">
        <v>5.9</v>
      </c>
      <c r="K975" s="27">
        <v>266.89999999999998</v>
      </c>
      <c r="L975" s="2">
        <v>21.2</v>
      </c>
      <c r="M975" s="27">
        <v>979.6</v>
      </c>
      <c r="N975" s="53">
        <v>-58.758450848481289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43868.625000000771</v>
      </c>
      <c r="C976" s="9">
        <f t="shared" si="43"/>
        <v>43868.631944445217</v>
      </c>
      <c r="D976" s="27">
        <v>420.4</v>
      </c>
      <c r="E976" s="27">
        <v>595.79999999999995</v>
      </c>
      <c r="F976" s="27">
        <v>120</v>
      </c>
      <c r="G976" s="2">
        <v>16.399999999999999</v>
      </c>
      <c r="H976" s="27">
        <v>41.2</v>
      </c>
      <c r="I976" s="2">
        <v>3.5</v>
      </c>
      <c r="J976" s="2">
        <v>6.4</v>
      </c>
      <c r="K976" s="27">
        <v>260.5</v>
      </c>
      <c r="L976" s="2">
        <v>21.2</v>
      </c>
      <c r="M976" s="27">
        <v>980.5</v>
      </c>
      <c r="N976" s="53">
        <v>-54.959672242265128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43868.631944445217</v>
      </c>
      <c r="C977" s="9">
        <f t="shared" si="43"/>
        <v>43868.638888889662</v>
      </c>
      <c r="D977" s="27">
        <v>391.1</v>
      </c>
      <c r="E977" s="27">
        <v>578.70000000000005</v>
      </c>
      <c r="F977" s="27">
        <v>114.5</v>
      </c>
      <c r="G977" s="2">
        <v>16.100000000000001</v>
      </c>
      <c r="H977" s="27">
        <v>40.5</v>
      </c>
      <c r="I977" s="2">
        <v>4.2</v>
      </c>
      <c r="J977" s="2">
        <v>6.2</v>
      </c>
      <c r="K977" s="27">
        <v>265.60000000000002</v>
      </c>
      <c r="L977" s="2">
        <v>17.399999999999999</v>
      </c>
      <c r="M977" s="27">
        <v>980.9</v>
      </c>
      <c r="N977" s="53">
        <v>-52.425423661985405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43868.638888889662</v>
      </c>
      <c r="C978" s="9">
        <f t="shared" si="43"/>
        <v>43868.645833334107</v>
      </c>
      <c r="D978" s="27">
        <v>359</v>
      </c>
      <c r="E978" s="27">
        <v>554.20000000000005</v>
      </c>
      <c r="F978" s="27">
        <v>108.9</v>
      </c>
      <c r="G978" s="2">
        <v>16.3</v>
      </c>
      <c r="H978" s="27">
        <v>40.299999999999997</v>
      </c>
      <c r="I978" s="2">
        <v>3.6</v>
      </c>
      <c r="J978" s="2">
        <v>5.6</v>
      </c>
      <c r="K978" s="27">
        <v>264.7</v>
      </c>
      <c r="L978" s="2">
        <v>17.7</v>
      </c>
      <c r="M978" s="27">
        <v>981.1</v>
      </c>
      <c r="N978" s="53">
        <v>-50.189873514976625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43868.645833334107</v>
      </c>
      <c r="C979" s="9">
        <f t="shared" si="43"/>
        <v>43868.652777778552</v>
      </c>
      <c r="D979" s="27">
        <v>330.8</v>
      </c>
      <c r="E979" s="27">
        <v>535.9</v>
      </c>
      <c r="F979" s="27">
        <v>104.2</v>
      </c>
      <c r="G979" s="2">
        <v>16.2</v>
      </c>
      <c r="H979" s="27">
        <v>40.5</v>
      </c>
      <c r="I979" s="2">
        <v>3.8</v>
      </c>
      <c r="J979" s="2">
        <v>6.2</v>
      </c>
      <c r="K979" s="27">
        <v>260.10000000000002</v>
      </c>
      <c r="L979" s="2">
        <v>20.2</v>
      </c>
      <c r="M979" s="27">
        <v>981.1</v>
      </c>
      <c r="N979" s="53">
        <v>-47.689496380861783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43868.652777778552</v>
      </c>
      <c r="C980" s="9">
        <f t="shared" si="43"/>
        <v>43868.659722222998</v>
      </c>
      <c r="D980" s="27">
        <v>304.3</v>
      </c>
      <c r="E980" s="27">
        <v>515.9</v>
      </c>
      <c r="F980" s="27">
        <v>101.3</v>
      </c>
      <c r="G980" s="2">
        <v>16.100000000000001</v>
      </c>
      <c r="H980" s="27">
        <v>41</v>
      </c>
      <c r="I980" s="2">
        <v>3.9</v>
      </c>
      <c r="J980" s="2">
        <v>5.9</v>
      </c>
      <c r="K980" s="27">
        <v>264.7</v>
      </c>
      <c r="L980" s="2">
        <v>17.2</v>
      </c>
      <c r="M980" s="27">
        <v>980.8</v>
      </c>
      <c r="N980" s="53">
        <v>-45.250141103655324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43868.659722222998</v>
      </c>
      <c r="C981" s="9">
        <f t="shared" si="43"/>
        <v>43868.666666667443</v>
      </c>
      <c r="D981" s="27">
        <v>278.8</v>
      </c>
      <c r="E981" s="27">
        <v>501.1</v>
      </c>
      <c r="F981" s="27">
        <v>96.8</v>
      </c>
      <c r="G981" s="2">
        <v>16.100000000000001</v>
      </c>
      <c r="H981" s="27">
        <v>41.3</v>
      </c>
      <c r="I981" s="2">
        <v>3.6</v>
      </c>
      <c r="J981" s="2">
        <v>5.6</v>
      </c>
      <c r="K981" s="27">
        <v>271.3</v>
      </c>
      <c r="L981" s="2">
        <v>17.600000000000001</v>
      </c>
      <c r="M981" s="27">
        <v>980.5</v>
      </c>
      <c r="N981" s="53">
        <v>-43.370741359508656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43868.666666667443</v>
      </c>
      <c r="C982" s="9">
        <f t="shared" si="43"/>
        <v>43868.673611111888</v>
      </c>
      <c r="D982" s="27">
        <v>247.6</v>
      </c>
      <c r="E982" s="27">
        <v>471.6</v>
      </c>
      <c r="F982" s="27">
        <v>91.3</v>
      </c>
      <c r="G982" s="2">
        <v>15.8</v>
      </c>
      <c r="H982" s="27">
        <v>42.2</v>
      </c>
      <c r="I982" s="2">
        <v>4.0999999999999996</v>
      </c>
      <c r="J982" s="2">
        <v>6.2</v>
      </c>
      <c r="K982" s="27">
        <v>263.10000000000002</v>
      </c>
      <c r="L982" s="2">
        <v>13.7</v>
      </c>
      <c r="M982" s="27">
        <v>980.3</v>
      </c>
      <c r="N982" s="53">
        <v>-39.383260015120015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43868.673611111888</v>
      </c>
      <c r="C983" s="9">
        <f t="shared" ref="C983:C1046" si="46">IF(B983="","",B983+TIMEVALUE("0:10"))</f>
        <v>43868.680555556333</v>
      </c>
      <c r="D983" s="27">
        <v>209.3</v>
      </c>
      <c r="E983" s="27">
        <v>416.3</v>
      </c>
      <c r="F983" s="27">
        <v>85</v>
      </c>
      <c r="G983" s="2">
        <v>15.9</v>
      </c>
      <c r="H983" s="27">
        <v>42.9</v>
      </c>
      <c r="I983" s="2">
        <v>3.2</v>
      </c>
      <c r="J983" s="2">
        <v>5.0999999999999996</v>
      </c>
      <c r="K983" s="27">
        <v>265.7</v>
      </c>
      <c r="L983" s="2">
        <v>15.5</v>
      </c>
      <c r="M983" s="27">
        <v>980</v>
      </c>
      <c r="N983" s="53">
        <v>-33.008387967770659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43868.680555556333</v>
      </c>
      <c r="C984" s="9">
        <f t="shared" si="46"/>
        <v>43868.687500000779</v>
      </c>
      <c r="D984" s="27">
        <v>179.6</v>
      </c>
      <c r="E984" s="27">
        <v>385.3</v>
      </c>
      <c r="F984" s="27">
        <v>77.2</v>
      </c>
      <c r="G984" s="2">
        <v>15.8</v>
      </c>
      <c r="H984" s="27">
        <v>42.8</v>
      </c>
      <c r="I984" s="2">
        <v>3.2</v>
      </c>
      <c r="J984" s="2">
        <v>5.4</v>
      </c>
      <c r="K984" s="27">
        <v>259.3</v>
      </c>
      <c r="L984" s="2">
        <v>15.1</v>
      </c>
      <c r="M984" s="27">
        <v>979.7</v>
      </c>
      <c r="N984" s="53">
        <v>-29.891359228719352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43868.687500000779</v>
      </c>
      <c r="C985" s="9">
        <f t="shared" si="46"/>
        <v>43868.694444445224</v>
      </c>
      <c r="D985" s="27">
        <v>146.19999999999999</v>
      </c>
      <c r="E985" s="27">
        <v>335.6</v>
      </c>
      <c r="F985" s="27">
        <v>68.3</v>
      </c>
      <c r="G985" s="2">
        <v>15.8</v>
      </c>
      <c r="H985" s="27">
        <v>43</v>
      </c>
      <c r="I985" s="2">
        <v>3.1</v>
      </c>
      <c r="J985" s="2">
        <v>5.4</v>
      </c>
      <c r="K985" s="27">
        <v>263.89999999999998</v>
      </c>
      <c r="L985" s="2">
        <v>15</v>
      </c>
      <c r="M985" s="27">
        <v>979.4</v>
      </c>
      <c r="N985" s="53">
        <v>-25.206916434246978</v>
      </c>
      <c r="O985" s="27">
        <v>0</v>
      </c>
    </row>
    <row r="986" spans="1:15" x14ac:dyDescent="0.2">
      <c r="A986" s="7">
        <f t="shared" si="45"/>
        <v>38.19444444522378</v>
      </c>
      <c r="B986" s="8">
        <f t="shared" si="47"/>
        <v>43868.694444445224</v>
      </c>
      <c r="C986" s="9">
        <f t="shared" si="46"/>
        <v>43868.701388889669</v>
      </c>
      <c r="D986" s="27">
        <v>114.6</v>
      </c>
      <c r="E986" s="27">
        <v>278.60000000000002</v>
      </c>
      <c r="F986" s="27">
        <v>59.8</v>
      </c>
      <c r="G986" s="2">
        <v>15.5</v>
      </c>
      <c r="H986" s="27">
        <v>43.8</v>
      </c>
      <c r="I986" s="2">
        <v>3.3</v>
      </c>
      <c r="J986" s="2">
        <v>5.4</v>
      </c>
      <c r="K986" s="27">
        <v>263.5</v>
      </c>
      <c r="L986" s="2">
        <v>15.4</v>
      </c>
      <c r="M986" s="27">
        <v>978.7</v>
      </c>
      <c r="N986" s="53">
        <v>-18.356376003592004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43868.701388889669</v>
      </c>
      <c r="C987" s="9">
        <f t="shared" si="46"/>
        <v>43868.708333334114</v>
      </c>
      <c r="D987" s="27">
        <v>87.9</v>
      </c>
      <c r="E987" s="27">
        <v>234.2</v>
      </c>
      <c r="F987" s="27">
        <v>49.9</v>
      </c>
      <c r="G987" s="2">
        <v>15.3</v>
      </c>
      <c r="H987" s="27">
        <v>44.4</v>
      </c>
      <c r="I987" s="2">
        <v>3.5</v>
      </c>
      <c r="J987" s="2">
        <v>5.4</v>
      </c>
      <c r="K987" s="27">
        <v>266.39999999999998</v>
      </c>
      <c r="L987" s="2">
        <v>13.1</v>
      </c>
      <c r="M987" s="27">
        <v>977.6</v>
      </c>
      <c r="N987" s="53">
        <v>-14.781568367788566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43868.708333334114</v>
      </c>
      <c r="C988" s="9">
        <f t="shared" si="46"/>
        <v>43868.71527777856</v>
      </c>
      <c r="D988" s="27">
        <v>62.5</v>
      </c>
      <c r="E988" s="27">
        <v>181.2</v>
      </c>
      <c r="F988" s="27">
        <v>40</v>
      </c>
      <c r="G988" s="2">
        <v>15</v>
      </c>
      <c r="H988" s="27">
        <v>45</v>
      </c>
      <c r="I988" s="2">
        <v>3.3</v>
      </c>
      <c r="J988" s="2">
        <v>5.0999999999999996</v>
      </c>
      <c r="K988" s="27">
        <v>271.89999999999998</v>
      </c>
      <c r="L988" s="2">
        <v>16.2</v>
      </c>
      <c r="M988" s="27">
        <v>976.1</v>
      </c>
      <c r="N988" s="53">
        <v>-5.8834520668127368</v>
      </c>
      <c r="O988" s="27">
        <v>0</v>
      </c>
    </row>
    <row r="989" spans="1:15" x14ac:dyDescent="0.2">
      <c r="A989" s="7">
        <f t="shared" si="45"/>
        <v>38.215277778559539</v>
      </c>
      <c r="B989" s="8">
        <f t="shared" si="47"/>
        <v>43868.71527777856</v>
      </c>
      <c r="C989" s="9">
        <f t="shared" si="46"/>
        <v>43868.722222223005</v>
      </c>
      <c r="D989" s="27">
        <v>30.1</v>
      </c>
      <c r="E989" s="27">
        <v>15</v>
      </c>
      <c r="F989" s="27">
        <v>30</v>
      </c>
      <c r="G989" s="2">
        <v>14.6</v>
      </c>
      <c r="H989" s="27">
        <v>46.7</v>
      </c>
      <c r="I989" s="2">
        <v>3.1</v>
      </c>
      <c r="J989" s="2">
        <v>4.5999999999999996</v>
      </c>
      <c r="K989" s="27">
        <v>272.10000000000002</v>
      </c>
      <c r="L989" s="2">
        <v>15.8</v>
      </c>
      <c r="M989" s="27">
        <v>974</v>
      </c>
      <c r="N989" s="53">
        <v>13.858823671741485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43868.722222223005</v>
      </c>
      <c r="C990" s="9">
        <f t="shared" si="46"/>
        <v>43868.72916666745</v>
      </c>
      <c r="D990" s="27">
        <v>15.9</v>
      </c>
      <c r="E990" s="27">
        <v>0</v>
      </c>
      <c r="F990" s="27">
        <v>18</v>
      </c>
      <c r="G990" s="2">
        <v>14.3</v>
      </c>
      <c r="H990" s="27">
        <v>47.9</v>
      </c>
      <c r="I990" s="2">
        <v>2.9</v>
      </c>
      <c r="J990" s="2">
        <v>4.5999999999999996</v>
      </c>
      <c r="K990" s="27">
        <v>269.2</v>
      </c>
      <c r="L990" s="2">
        <v>14</v>
      </c>
      <c r="M990" s="27">
        <v>971.4</v>
      </c>
      <c r="N990" s="53">
        <v>38.135794181124268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43868.72916666745</v>
      </c>
      <c r="C991" s="9">
        <f t="shared" si="46"/>
        <v>43868.736111111895</v>
      </c>
      <c r="D991" s="27">
        <v>5.5</v>
      </c>
      <c r="E991" s="27">
        <v>0</v>
      </c>
      <c r="F991" s="27">
        <v>7.3</v>
      </c>
      <c r="G991" s="2">
        <v>14.1</v>
      </c>
      <c r="H991" s="27">
        <v>47.4</v>
      </c>
      <c r="I991" s="2">
        <v>3.3</v>
      </c>
      <c r="J991" s="2">
        <v>5.0999999999999996</v>
      </c>
      <c r="K991" s="27">
        <v>272.7</v>
      </c>
      <c r="L991" s="2">
        <v>14.6</v>
      </c>
      <c r="M991" s="27">
        <v>968.9</v>
      </c>
      <c r="N991" s="53">
        <v>77.572544946098844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43868.736111111895</v>
      </c>
      <c r="C992" s="9">
        <f t="shared" si="46"/>
        <v>43868.743055556341</v>
      </c>
      <c r="D992" s="27">
        <v>0</v>
      </c>
      <c r="E992" s="27">
        <v>0</v>
      </c>
      <c r="F992" s="27">
        <v>0</v>
      </c>
      <c r="G992" s="2">
        <v>13.9</v>
      </c>
      <c r="H992" s="27">
        <v>47.1</v>
      </c>
      <c r="I992" s="2">
        <v>2.8</v>
      </c>
      <c r="J992" s="2">
        <v>4.9000000000000004</v>
      </c>
      <c r="K992" s="27">
        <v>273.39999999999998</v>
      </c>
      <c r="L992" s="2">
        <v>14.8</v>
      </c>
      <c r="M992" s="27">
        <v>966.8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43868.743055556341</v>
      </c>
      <c r="C993" s="9">
        <f t="shared" si="46"/>
        <v>43868.750000000786</v>
      </c>
      <c r="D993" s="27">
        <v>0</v>
      </c>
      <c r="E993" s="27">
        <v>0</v>
      </c>
      <c r="F993" s="27">
        <v>0</v>
      </c>
      <c r="G993" s="2">
        <v>13.8</v>
      </c>
      <c r="H993" s="27">
        <v>47.6</v>
      </c>
      <c r="I993" s="2">
        <v>2.6</v>
      </c>
      <c r="J993" s="2">
        <v>4.4000000000000004</v>
      </c>
      <c r="K993" s="27">
        <v>284.2</v>
      </c>
      <c r="L993" s="2">
        <v>15.3</v>
      </c>
      <c r="M993" s="27">
        <v>965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43868.750000000786</v>
      </c>
      <c r="C994" s="9">
        <f t="shared" si="46"/>
        <v>43868.756944445231</v>
      </c>
      <c r="D994" s="27">
        <v>0</v>
      </c>
      <c r="E994" s="27">
        <v>0</v>
      </c>
      <c r="F994" s="27">
        <v>0</v>
      </c>
      <c r="G994" s="2">
        <v>13.6</v>
      </c>
      <c r="H994" s="27">
        <v>48.3</v>
      </c>
      <c r="I994" s="2">
        <v>2.6</v>
      </c>
      <c r="J994" s="2">
        <v>4.0999999999999996</v>
      </c>
      <c r="K994" s="27">
        <v>286.5</v>
      </c>
      <c r="L994" s="2">
        <v>14</v>
      </c>
      <c r="M994" s="27">
        <v>963.3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43868.756944445231</v>
      </c>
      <c r="C995" s="9">
        <f t="shared" si="46"/>
        <v>43868.763888889676</v>
      </c>
      <c r="D995" s="27">
        <v>0</v>
      </c>
      <c r="E995" s="27">
        <v>0</v>
      </c>
      <c r="F995" s="27">
        <v>0</v>
      </c>
      <c r="G995" s="2">
        <v>13.4</v>
      </c>
      <c r="H995" s="27">
        <v>48.6</v>
      </c>
      <c r="I995" s="2">
        <v>2.9</v>
      </c>
      <c r="J995" s="2">
        <v>4.4000000000000004</v>
      </c>
      <c r="K995" s="27">
        <v>289.89999999999998</v>
      </c>
      <c r="L995" s="2">
        <v>16.3</v>
      </c>
      <c r="M995" s="27">
        <v>961.9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43868.763888889676</v>
      </c>
      <c r="C996" s="9">
        <f t="shared" si="46"/>
        <v>43868.770833334122</v>
      </c>
      <c r="D996" s="27">
        <v>0</v>
      </c>
      <c r="E996" s="27">
        <v>0</v>
      </c>
      <c r="F996" s="27">
        <v>0</v>
      </c>
      <c r="G996" s="2">
        <v>13.3</v>
      </c>
      <c r="H996" s="27">
        <v>48.9</v>
      </c>
      <c r="I996" s="2">
        <v>3.1</v>
      </c>
      <c r="J996" s="2">
        <v>5.6</v>
      </c>
      <c r="K996" s="27">
        <v>291.7</v>
      </c>
      <c r="L996" s="2">
        <v>16</v>
      </c>
      <c r="M996" s="27">
        <v>960.6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43868.770833334122</v>
      </c>
      <c r="C997" s="9">
        <f t="shared" si="46"/>
        <v>43868.777777778567</v>
      </c>
      <c r="D997" s="27">
        <v>0</v>
      </c>
      <c r="E997" s="27">
        <v>0</v>
      </c>
      <c r="F997" s="27">
        <v>0</v>
      </c>
      <c r="G997" s="2">
        <v>13.1</v>
      </c>
      <c r="H997" s="27">
        <v>49.3</v>
      </c>
      <c r="I997" s="2">
        <v>2.9</v>
      </c>
      <c r="J997" s="2">
        <v>4.5999999999999996</v>
      </c>
      <c r="K997" s="27">
        <v>289</v>
      </c>
      <c r="L997" s="2">
        <v>14.4</v>
      </c>
      <c r="M997" s="27">
        <v>959.5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43868.777777778567</v>
      </c>
      <c r="C998" s="9">
        <f t="shared" si="46"/>
        <v>43868.784722223012</v>
      </c>
      <c r="D998" s="27">
        <v>0</v>
      </c>
      <c r="E998" s="27">
        <v>0</v>
      </c>
      <c r="F998" s="27">
        <v>0</v>
      </c>
      <c r="G998" s="2">
        <v>13.1</v>
      </c>
      <c r="H998" s="27">
        <v>48.7</v>
      </c>
      <c r="I998" s="2">
        <v>2.9</v>
      </c>
      <c r="J998" s="2">
        <v>4.5999999999999996</v>
      </c>
      <c r="K998" s="27">
        <v>285.2</v>
      </c>
      <c r="L998" s="2">
        <v>15</v>
      </c>
      <c r="M998" s="27">
        <v>958.6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43868.784722223012</v>
      </c>
      <c r="C999" s="9">
        <f t="shared" si="46"/>
        <v>43868.791666667457</v>
      </c>
      <c r="D999" s="27">
        <v>0</v>
      </c>
      <c r="E999" s="27">
        <v>0</v>
      </c>
      <c r="F999" s="27">
        <v>0</v>
      </c>
      <c r="G999" s="2">
        <v>13.2</v>
      </c>
      <c r="H999" s="27">
        <v>47.1</v>
      </c>
      <c r="I999" s="2">
        <v>2.9</v>
      </c>
      <c r="J999" s="2">
        <v>5.0999999999999996</v>
      </c>
      <c r="K999" s="27">
        <v>280</v>
      </c>
      <c r="L999" s="2">
        <v>14.6</v>
      </c>
      <c r="M999" s="27">
        <v>957.8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43868.791666667457</v>
      </c>
      <c r="C1000" s="9">
        <f t="shared" si="46"/>
        <v>43868.798611111903</v>
      </c>
      <c r="D1000" s="27">
        <v>0</v>
      </c>
      <c r="E1000" s="27">
        <v>0</v>
      </c>
      <c r="F1000" s="27">
        <v>0</v>
      </c>
      <c r="G1000" s="2">
        <v>13.2</v>
      </c>
      <c r="H1000" s="27">
        <v>46.7</v>
      </c>
      <c r="I1000" s="2">
        <v>3</v>
      </c>
      <c r="J1000" s="2">
        <v>5.4</v>
      </c>
      <c r="K1000" s="27">
        <v>292.10000000000002</v>
      </c>
      <c r="L1000" s="2">
        <v>15.6</v>
      </c>
      <c r="M1000" s="27">
        <v>957.2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43868.798611111903</v>
      </c>
      <c r="C1001" s="9">
        <f t="shared" si="46"/>
        <v>43868.805555556348</v>
      </c>
      <c r="D1001" s="27">
        <v>0</v>
      </c>
      <c r="E1001" s="27">
        <v>0</v>
      </c>
      <c r="F1001" s="27">
        <v>0</v>
      </c>
      <c r="G1001" s="2">
        <v>13</v>
      </c>
      <c r="H1001" s="27">
        <v>47.4</v>
      </c>
      <c r="I1001" s="2">
        <v>3</v>
      </c>
      <c r="J1001" s="2">
        <v>4.9000000000000004</v>
      </c>
      <c r="K1001" s="27">
        <v>290.89999999999998</v>
      </c>
      <c r="L1001" s="2">
        <v>13.3</v>
      </c>
      <c r="M1001" s="27">
        <v>956.6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43868.805555556348</v>
      </c>
      <c r="C1002" s="9">
        <f t="shared" si="46"/>
        <v>43868.812500000793</v>
      </c>
      <c r="D1002" s="27">
        <v>0</v>
      </c>
      <c r="E1002" s="27">
        <v>0</v>
      </c>
      <c r="F1002" s="27">
        <v>0</v>
      </c>
      <c r="G1002" s="2">
        <v>12.7</v>
      </c>
      <c r="H1002" s="27">
        <v>48</v>
      </c>
      <c r="I1002" s="2">
        <v>2.9</v>
      </c>
      <c r="J1002" s="2">
        <v>4.5999999999999996</v>
      </c>
      <c r="K1002" s="27">
        <v>296</v>
      </c>
      <c r="L1002" s="2">
        <v>14.6</v>
      </c>
      <c r="M1002" s="27">
        <v>956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43868.812500000793</v>
      </c>
      <c r="C1003" s="9">
        <f t="shared" si="46"/>
        <v>43868.819444445238</v>
      </c>
      <c r="D1003" s="27">
        <v>0</v>
      </c>
      <c r="E1003" s="27">
        <v>0</v>
      </c>
      <c r="F1003" s="27">
        <v>0</v>
      </c>
      <c r="G1003" s="2">
        <v>12.5</v>
      </c>
      <c r="H1003" s="27">
        <v>48.9</v>
      </c>
      <c r="I1003" s="2">
        <v>2.1</v>
      </c>
      <c r="J1003" s="2">
        <v>3.4</v>
      </c>
      <c r="K1003" s="27">
        <v>299.3</v>
      </c>
      <c r="L1003" s="2">
        <v>10.8</v>
      </c>
      <c r="M1003" s="27">
        <v>955.3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43868.819444445238</v>
      </c>
      <c r="C1004" s="9">
        <f t="shared" si="46"/>
        <v>43868.826388889684</v>
      </c>
      <c r="D1004" s="27">
        <v>0</v>
      </c>
      <c r="E1004" s="27">
        <v>0</v>
      </c>
      <c r="F1004" s="27">
        <v>0</v>
      </c>
      <c r="G1004" s="2">
        <v>12.6</v>
      </c>
      <c r="H1004" s="27">
        <v>48.1</v>
      </c>
      <c r="I1004" s="2">
        <v>2.5</v>
      </c>
      <c r="J1004" s="2">
        <v>4.4000000000000004</v>
      </c>
      <c r="K1004" s="27">
        <v>291.3</v>
      </c>
      <c r="L1004" s="2">
        <v>12.3</v>
      </c>
      <c r="M1004" s="27">
        <v>954.6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43868.826388889684</v>
      </c>
      <c r="C1005" s="9">
        <f t="shared" si="46"/>
        <v>43868.833333334129</v>
      </c>
      <c r="D1005" s="27">
        <v>0</v>
      </c>
      <c r="E1005" s="27">
        <v>0</v>
      </c>
      <c r="F1005" s="27">
        <v>0</v>
      </c>
      <c r="G1005" s="2">
        <v>12.7</v>
      </c>
      <c r="H1005" s="27">
        <v>46.9</v>
      </c>
      <c r="I1005" s="2">
        <v>2.9</v>
      </c>
      <c r="J1005" s="2">
        <v>4.4000000000000004</v>
      </c>
      <c r="K1005" s="27">
        <v>289.8</v>
      </c>
      <c r="L1005" s="2">
        <v>13.7</v>
      </c>
      <c r="M1005" s="27">
        <v>954.1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43868.833333334129</v>
      </c>
      <c r="C1006" s="9">
        <f t="shared" si="46"/>
        <v>43868.840277778574</v>
      </c>
      <c r="D1006" s="27">
        <v>0</v>
      </c>
      <c r="E1006" s="27">
        <v>0</v>
      </c>
      <c r="F1006" s="27">
        <v>0</v>
      </c>
      <c r="G1006" s="2">
        <v>12.8</v>
      </c>
      <c r="H1006" s="27">
        <v>46.3</v>
      </c>
      <c r="I1006" s="2">
        <v>3</v>
      </c>
      <c r="J1006" s="2">
        <v>4.4000000000000004</v>
      </c>
      <c r="K1006" s="27">
        <v>290.8</v>
      </c>
      <c r="L1006" s="2">
        <v>12.8</v>
      </c>
      <c r="M1006" s="27">
        <v>953.9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43868.840277778574</v>
      </c>
      <c r="C1007" s="9">
        <f t="shared" si="46"/>
        <v>43868.847222223019</v>
      </c>
      <c r="D1007" s="27">
        <v>0</v>
      </c>
      <c r="E1007" s="27">
        <v>0</v>
      </c>
      <c r="F1007" s="27">
        <v>0</v>
      </c>
      <c r="G1007" s="2">
        <v>12.5</v>
      </c>
      <c r="H1007" s="27">
        <v>47.2</v>
      </c>
      <c r="I1007" s="2">
        <v>2.6</v>
      </c>
      <c r="J1007" s="2">
        <v>4.5999999999999996</v>
      </c>
      <c r="K1007" s="27">
        <v>296.3</v>
      </c>
      <c r="L1007" s="2">
        <v>14.6</v>
      </c>
      <c r="M1007" s="27">
        <v>953.6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43868.847222223019</v>
      </c>
      <c r="C1008" s="9">
        <f t="shared" si="46"/>
        <v>43868.854166667465</v>
      </c>
      <c r="D1008" s="27">
        <v>0</v>
      </c>
      <c r="E1008" s="27">
        <v>0</v>
      </c>
      <c r="F1008" s="27">
        <v>0</v>
      </c>
      <c r="G1008" s="2">
        <v>12.1</v>
      </c>
      <c r="H1008" s="27">
        <v>48.9</v>
      </c>
      <c r="I1008" s="2">
        <v>2.4</v>
      </c>
      <c r="J1008" s="2">
        <v>3.4</v>
      </c>
      <c r="K1008" s="27">
        <v>299.39999999999998</v>
      </c>
      <c r="L1008" s="2">
        <v>10.8</v>
      </c>
      <c r="M1008" s="27">
        <v>953.1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43868.854166667465</v>
      </c>
      <c r="C1009" s="9">
        <f t="shared" si="46"/>
        <v>43868.86111111191</v>
      </c>
      <c r="D1009" s="27">
        <v>0</v>
      </c>
      <c r="E1009" s="27">
        <v>0</v>
      </c>
      <c r="F1009" s="27">
        <v>0</v>
      </c>
      <c r="G1009" s="2">
        <v>12.2</v>
      </c>
      <c r="H1009" s="27">
        <v>49</v>
      </c>
      <c r="I1009" s="2">
        <v>2</v>
      </c>
      <c r="J1009" s="2">
        <v>3.9</v>
      </c>
      <c r="K1009" s="27">
        <v>281.3</v>
      </c>
      <c r="L1009" s="2">
        <v>14.7</v>
      </c>
      <c r="M1009" s="27">
        <v>952.5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43868.86111111191</v>
      </c>
      <c r="C1010" s="9">
        <f t="shared" si="46"/>
        <v>43868.868055556355</v>
      </c>
      <c r="D1010" s="27">
        <v>0</v>
      </c>
      <c r="E1010" s="27">
        <v>0</v>
      </c>
      <c r="F1010" s="27">
        <v>0</v>
      </c>
      <c r="G1010" s="2">
        <v>11.9</v>
      </c>
      <c r="H1010" s="27">
        <v>50.2</v>
      </c>
      <c r="I1010" s="2">
        <v>2.1</v>
      </c>
      <c r="J1010" s="2">
        <v>3.6</v>
      </c>
      <c r="K1010" s="27">
        <v>287.89999999999998</v>
      </c>
      <c r="L1010" s="2">
        <v>11.3</v>
      </c>
      <c r="M1010" s="27">
        <v>951.9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43868.868055556355</v>
      </c>
      <c r="C1011" s="9">
        <f t="shared" si="46"/>
        <v>43868.8750000008</v>
      </c>
      <c r="D1011" s="27">
        <v>0</v>
      </c>
      <c r="E1011" s="27">
        <v>0</v>
      </c>
      <c r="F1011" s="27">
        <v>0</v>
      </c>
      <c r="G1011" s="2">
        <v>12</v>
      </c>
      <c r="H1011" s="27">
        <v>50</v>
      </c>
      <c r="I1011" s="2">
        <v>2.6</v>
      </c>
      <c r="J1011" s="2">
        <v>4.0999999999999996</v>
      </c>
      <c r="K1011" s="27">
        <v>289.8</v>
      </c>
      <c r="L1011" s="2">
        <v>17.600000000000001</v>
      </c>
      <c r="M1011" s="27">
        <v>951.4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43868.8750000008</v>
      </c>
      <c r="C1012" s="9">
        <f t="shared" si="46"/>
        <v>43868.881944445246</v>
      </c>
      <c r="D1012" s="27">
        <v>0</v>
      </c>
      <c r="E1012" s="27">
        <v>0</v>
      </c>
      <c r="F1012" s="27">
        <v>0</v>
      </c>
      <c r="G1012" s="2">
        <v>12.3</v>
      </c>
      <c r="H1012" s="27">
        <v>49.7</v>
      </c>
      <c r="I1012" s="2">
        <v>2.5</v>
      </c>
      <c r="J1012" s="2">
        <v>4.0999999999999996</v>
      </c>
      <c r="K1012" s="27">
        <v>260.8</v>
      </c>
      <c r="L1012" s="2">
        <v>9.3000000000000007</v>
      </c>
      <c r="M1012" s="27">
        <v>951.2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43868.881944445246</v>
      </c>
      <c r="C1013" s="9">
        <f t="shared" si="46"/>
        <v>43868.888888889691</v>
      </c>
      <c r="D1013" s="27">
        <v>0</v>
      </c>
      <c r="E1013" s="27">
        <v>0</v>
      </c>
      <c r="F1013" s="27">
        <v>0</v>
      </c>
      <c r="G1013" s="2">
        <v>11.9</v>
      </c>
      <c r="H1013" s="27">
        <v>51.5</v>
      </c>
      <c r="I1013" s="2">
        <v>2.6</v>
      </c>
      <c r="J1013" s="2">
        <v>5.9</v>
      </c>
      <c r="K1013" s="27">
        <v>285.3</v>
      </c>
      <c r="L1013" s="2">
        <v>22.1</v>
      </c>
      <c r="M1013" s="27">
        <v>950.9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43868.888888889691</v>
      </c>
      <c r="C1014" s="9">
        <f t="shared" si="46"/>
        <v>43868.895833334136</v>
      </c>
      <c r="D1014" s="27">
        <v>0</v>
      </c>
      <c r="E1014" s="27">
        <v>0</v>
      </c>
      <c r="F1014" s="27">
        <v>0</v>
      </c>
      <c r="G1014" s="2">
        <v>12</v>
      </c>
      <c r="H1014" s="27">
        <v>51.5</v>
      </c>
      <c r="I1014" s="2">
        <v>3.4</v>
      </c>
      <c r="J1014" s="2">
        <v>6.2</v>
      </c>
      <c r="K1014" s="27">
        <v>288</v>
      </c>
      <c r="L1014" s="2">
        <v>17.100000000000001</v>
      </c>
      <c r="M1014" s="27">
        <v>950.7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43868.895833334136</v>
      </c>
      <c r="C1015" s="9">
        <f t="shared" si="46"/>
        <v>43868.902777778581</v>
      </c>
      <c r="D1015" s="27">
        <v>0</v>
      </c>
      <c r="E1015" s="27">
        <v>0</v>
      </c>
      <c r="F1015" s="27">
        <v>0</v>
      </c>
      <c r="G1015" s="2">
        <v>12.1</v>
      </c>
      <c r="H1015" s="27">
        <v>51.5</v>
      </c>
      <c r="I1015" s="2">
        <v>2.8</v>
      </c>
      <c r="J1015" s="2">
        <v>5.0999999999999996</v>
      </c>
      <c r="K1015" s="27">
        <v>293</v>
      </c>
      <c r="L1015" s="2">
        <v>16.7</v>
      </c>
      <c r="M1015" s="27">
        <v>950.6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43868.902777778581</v>
      </c>
      <c r="C1016" s="9">
        <f t="shared" si="46"/>
        <v>43868.909722223027</v>
      </c>
      <c r="D1016" s="27">
        <v>0</v>
      </c>
      <c r="E1016" s="27">
        <v>0</v>
      </c>
      <c r="F1016" s="27">
        <v>0</v>
      </c>
      <c r="G1016" s="2">
        <v>11.6</v>
      </c>
      <c r="H1016" s="27">
        <v>53.3</v>
      </c>
      <c r="I1016" s="2">
        <v>2.5</v>
      </c>
      <c r="J1016" s="2">
        <v>4.5999999999999996</v>
      </c>
      <c r="K1016" s="27">
        <v>294.3</v>
      </c>
      <c r="L1016" s="2">
        <v>12.9</v>
      </c>
      <c r="M1016" s="27">
        <v>950.3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43868.909722223027</v>
      </c>
      <c r="C1017" s="9">
        <f t="shared" si="46"/>
        <v>43868.916666667472</v>
      </c>
      <c r="D1017" s="27">
        <v>0</v>
      </c>
      <c r="E1017" s="27">
        <v>0</v>
      </c>
      <c r="F1017" s="27">
        <v>0</v>
      </c>
      <c r="G1017" s="2">
        <v>11.4</v>
      </c>
      <c r="H1017" s="27">
        <v>53.3</v>
      </c>
      <c r="I1017" s="2">
        <v>3.1</v>
      </c>
      <c r="J1017" s="2">
        <v>4.9000000000000004</v>
      </c>
      <c r="K1017" s="27">
        <v>292.5</v>
      </c>
      <c r="L1017" s="2">
        <v>13.8</v>
      </c>
      <c r="M1017" s="27">
        <v>949.9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43868.916666667472</v>
      </c>
      <c r="C1018" s="9">
        <f t="shared" si="46"/>
        <v>43868.923611111917</v>
      </c>
      <c r="D1018" s="27">
        <v>0</v>
      </c>
      <c r="E1018" s="27">
        <v>0</v>
      </c>
      <c r="F1018" s="27">
        <v>0</v>
      </c>
      <c r="G1018" s="2">
        <v>11.1</v>
      </c>
      <c r="H1018" s="27">
        <v>53.7</v>
      </c>
      <c r="I1018" s="2">
        <v>3</v>
      </c>
      <c r="J1018" s="2">
        <v>4.5999999999999996</v>
      </c>
      <c r="K1018" s="27">
        <v>298.2</v>
      </c>
      <c r="L1018" s="2">
        <v>13.5</v>
      </c>
      <c r="M1018" s="27">
        <v>949.4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43868.923611111917</v>
      </c>
      <c r="C1019" s="9">
        <f t="shared" si="46"/>
        <v>43868.930555556362</v>
      </c>
      <c r="D1019" s="27">
        <v>0</v>
      </c>
      <c r="E1019" s="27">
        <v>0</v>
      </c>
      <c r="F1019" s="27">
        <v>0</v>
      </c>
      <c r="G1019" s="2">
        <v>10.9</v>
      </c>
      <c r="H1019" s="27">
        <v>53.4</v>
      </c>
      <c r="I1019" s="2">
        <v>3</v>
      </c>
      <c r="J1019" s="2">
        <v>4.4000000000000004</v>
      </c>
      <c r="K1019" s="27">
        <v>297.89999999999998</v>
      </c>
      <c r="L1019" s="2">
        <v>12.6</v>
      </c>
      <c r="M1019" s="27">
        <v>948.9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43868.930555556362</v>
      </c>
      <c r="C1020" s="9">
        <f t="shared" si="46"/>
        <v>43868.937500000808</v>
      </c>
      <c r="D1020" s="27">
        <v>0</v>
      </c>
      <c r="E1020" s="27">
        <v>0</v>
      </c>
      <c r="F1020" s="27">
        <v>0</v>
      </c>
      <c r="G1020" s="2">
        <v>11</v>
      </c>
      <c r="H1020" s="27">
        <v>52.1</v>
      </c>
      <c r="I1020" s="2">
        <v>3</v>
      </c>
      <c r="J1020" s="2">
        <v>4.5999999999999996</v>
      </c>
      <c r="K1020" s="27">
        <v>298.10000000000002</v>
      </c>
      <c r="L1020" s="2">
        <v>12.8</v>
      </c>
      <c r="M1020" s="27">
        <v>948.4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43868.937500000808</v>
      </c>
      <c r="C1021" s="9">
        <f t="shared" si="46"/>
        <v>43868.944444445253</v>
      </c>
      <c r="D1021" s="27">
        <v>0</v>
      </c>
      <c r="E1021" s="27">
        <v>0</v>
      </c>
      <c r="F1021" s="27">
        <v>0</v>
      </c>
      <c r="G1021" s="2">
        <v>11.3</v>
      </c>
      <c r="H1021" s="27">
        <v>50.1</v>
      </c>
      <c r="I1021" s="2">
        <v>2.4</v>
      </c>
      <c r="J1021" s="2">
        <v>4.5999999999999996</v>
      </c>
      <c r="K1021" s="27">
        <v>301.8</v>
      </c>
      <c r="L1021" s="2">
        <v>14.9</v>
      </c>
      <c r="M1021" s="27">
        <v>948.1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43868.944444445253</v>
      </c>
      <c r="C1022" s="9">
        <f t="shared" si="46"/>
        <v>43868.951388889698</v>
      </c>
      <c r="D1022" s="27">
        <v>0</v>
      </c>
      <c r="E1022" s="27">
        <v>0</v>
      </c>
      <c r="F1022" s="27">
        <v>0</v>
      </c>
      <c r="G1022" s="2">
        <v>11.3</v>
      </c>
      <c r="H1022" s="27">
        <v>50.1</v>
      </c>
      <c r="I1022" s="2">
        <v>1.9</v>
      </c>
      <c r="J1022" s="2">
        <v>2.9</v>
      </c>
      <c r="K1022" s="27">
        <v>286.89999999999998</v>
      </c>
      <c r="L1022" s="2">
        <v>11.7</v>
      </c>
      <c r="M1022" s="27">
        <v>947.9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43868.951388889698</v>
      </c>
      <c r="C1023" s="9">
        <f t="shared" si="46"/>
        <v>43868.958333334143</v>
      </c>
      <c r="D1023" s="27">
        <v>0</v>
      </c>
      <c r="E1023" s="27">
        <v>0</v>
      </c>
      <c r="F1023" s="27">
        <v>0</v>
      </c>
      <c r="G1023" s="2">
        <v>11.4</v>
      </c>
      <c r="H1023" s="27">
        <v>49.3</v>
      </c>
      <c r="I1023" s="2">
        <v>2.2999999999999998</v>
      </c>
      <c r="J1023" s="2">
        <v>3.4</v>
      </c>
      <c r="K1023" s="27">
        <v>296.5</v>
      </c>
      <c r="L1023" s="2">
        <v>14.2</v>
      </c>
      <c r="M1023" s="27">
        <v>947.7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43868.958333334143</v>
      </c>
      <c r="C1024" s="9">
        <f t="shared" si="46"/>
        <v>43868.965277778589</v>
      </c>
      <c r="D1024" s="27">
        <v>0</v>
      </c>
      <c r="E1024" s="27">
        <v>0</v>
      </c>
      <c r="F1024" s="27">
        <v>0</v>
      </c>
      <c r="G1024" s="2">
        <v>11.3</v>
      </c>
      <c r="H1024" s="27">
        <v>49.7</v>
      </c>
      <c r="I1024" s="2">
        <v>2.9</v>
      </c>
      <c r="J1024" s="2">
        <v>4.5999999999999996</v>
      </c>
      <c r="K1024" s="27">
        <v>296.39999999999998</v>
      </c>
      <c r="L1024" s="2">
        <v>16.8</v>
      </c>
      <c r="M1024" s="27">
        <v>947.6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43868.965277778589</v>
      </c>
      <c r="C1025" s="9">
        <f t="shared" si="46"/>
        <v>43868.972222223034</v>
      </c>
      <c r="D1025" s="27">
        <v>0</v>
      </c>
      <c r="E1025" s="27">
        <v>0</v>
      </c>
      <c r="F1025" s="27">
        <v>0</v>
      </c>
      <c r="G1025" s="2">
        <v>11.3</v>
      </c>
      <c r="H1025" s="27">
        <v>51.2</v>
      </c>
      <c r="I1025" s="2">
        <v>2.6</v>
      </c>
      <c r="J1025" s="2">
        <v>4.9000000000000004</v>
      </c>
      <c r="K1025" s="27">
        <v>282.39999999999998</v>
      </c>
      <c r="L1025" s="2">
        <v>17.3</v>
      </c>
      <c r="M1025" s="27">
        <v>947.5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43868.972222223034</v>
      </c>
      <c r="C1026" s="9">
        <f t="shared" si="46"/>
        <v>43868.979166667479</v>
      </c>
      <c r="D1026" s="27">
        <v>0</v>
      </c>
      <c r="E1026" s="27">
        <v>0</v>
      </c>
      <c r="F1026" s="27">
        <v>0</v>
      </c>
      <c r="G1026" s="2">
        <v>11.1</v>
      </c>
      <c r="H1026" s="27">
        <v>53.5</v>
      </c>
      <c r="I1026" s="2">
        <v>3.4</v>
      </c>
      <c r="J1026" s="2">
        <v>4.9000000000000004</v>
      </c>
      <c r="K1026" s="27">
        <v>265.3</v>
      </c>
      <c r="L1026" s="2">
        <v>10.8</v>
      </c>
      <c r="M1026" s="27">
        <v>947.4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43868.979166667479</v>
      </c>
      <c r="C1027" s="9">
        <f t="shared" si="46"/>
        <v>43868.986111111924</v>
      </c>
      <c r="D1027" s="27">
        <v>0</v>
      </c>
      <c r="E1027" s="27">
        <v>0</v>
      </c>
      <c r="F1027" s="27">
        <v>0</v>
      </c>
      <c r="G1027" s="2">
        <v>10.9</v>
      </c>
      <c r="H1027" s="27">
        <v>55.2</v>
      </c>
      <c r="I1027" s="2">
        <v>2.9</v>
      </c>
      <c r="J1027" s="2">
        <v>4.0999999999999996</v>
      </c>
      <c r="K1027" s="27">
        <v>256.60000000000002</v>
      </c>
      <c r="L1027" s="2">
        <v>11.1</v>
      </c>
      <c r="M1027" s="27">
        <v>947.1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43868.986111111924</v>
      </c>
      <c r="C1028" s="9">
        <f t="shared" si="46"/>
        <v>43868.99305555637</v>
      </c>
      <c r="D1028" s="27">
        <v>0</v>
      </c>
      <c r="E1028" s="27">
        <v>0</v>
      </c>
      <c r="F1028" s="27">
        <v>0</v>
      </c>
      <c r="G1028" s="2">
        <v>10.6</v>
      </c>
      <c r="H1028" s="27">
        <v>57</v>
      </c>
      <c r="I1028" s="2">
        <v>3.2</v>
      </c>
      <c r="J1028" s="2">
        <v>4.5999999999999996</v>
      </c>
      <c r="K1028" s="27">
        <v>262.8</v>
      </c>
      <c r="L1028" s="2">
        <v>8.9</v>
      </c>
      <c r="M1028" s="27">
        <v>946.7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43868.99305555637</v>
      </c>
      <c r="C1029" s="13">
        <f t="shared" si="46"/>
        <v>43869.000000000815</v>
      </c>
      <c r="D1029" s="30">
        <v>0</v>
      </c>
      <c r="E1029" s="30">
        <v>0</v>
      </c>
      <c r="F1029" s="30">
        <v>0</v>
      </c>
      <c r="G1029" s="31">
        <v>10.5</v>
      </c>
      <c r="H1029" s="30">
        <v>56.1</v>
      </c>
      <c r="I1029" s="31">
        <v>2.7</v>
      </c>
      <c r="J1029" s="31">
        <v>4.0999999999999996</v>
      </c>
      <c r="K1029" s="30">
        <v>277.10000000000002</v>
      </c>
      <c r="L1029" s="31">
        <v>13.9</v>
      </c>
      <c r="M1029" s="30">
        <v>946.2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43869.000000000815</v>
      </c>
      <c r="C1030" s="9">
        <f t="shared" si="46"/>
        <v>43869.00694444526</v>
      </c>
      <c r="D1030" s="27">
        <v>0</v>
      </c>
      <c r="E1030" s="27">
        <v>0</v>
      </c>
      <c r="F1030" s="27">
        <v>0</v>
      </c>
      <c r="G1030" s="2">
        <v>11.2</v>
      </c>
      <c r="H1030" s="27">
        <v>51</v>
      </c>
      <c r="I1030" s="2">
        <v>3.4</v>
      </c>
      <c r="J1030" s="2">
        <v>5.4</v>
      </c>
      <c r="K1030" s="27">
        <v>288.7</v>
      </c>
      <c r="L1030" s="2">
        <v>15</v>
      </c>
      <c r="M1030" s="27">
        <v>946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43869.00694444526</v>
      </c>
      <c r="C1031" s="9">
        <f t="shared" si="46"/>
        <v>43869.013888889705</v>
      </c>
      <c r="D1031" s="27">
        <v>0</v>
      </c>
      <c r="E1031" s="27">
        <v>0</v>
      </c>
      <c r="F1031" s="27">
        <v>0</v>
      </c>
      <c r="G1031" s="2">
        <v>11.5</v>
      </c>
      <c r="H1031" s="27">
        <v>49</v>
      </c>
      <c r="I1031" s="2">
        <v>3.6</v>
      </c>
      <c r="J1031" s="2">
        <v>5.9</v>
      </c>
      <c r="K1031" s="27">
        <v>281</v>
      </c>
      <c r="L1031" s="2">
        <v>15.7</v>
      </c>
      <c r="M1031" s="27">
        <v>946.4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43869.013888889705</v>
      </c>
      <c r="C1032" s="9">
        <f t="shared" si="46"/>
        <v>43869.020833334151</v>
      </c>
      <c r="D1032" s="27">
        <v>0</v>
      </c>
      <c r="E1032" s="27">
        <v>0</v>
      </c>
      <c r="F1032" s="27">
        <v>0</v>
      </c>
      <c r="G1032" s="2">
        <v>11.5</v>
      </c>
      <c r="H1032" s="27">
        <v>48.9</v>
      </c>
      <c r="I1032" s="2">
        <v>3.9</v>
      </c>
      <c r="J1032" s="2">
        <v>6.7</v>
      </c>
      <c r="K1032" s="27">
        <v>291.7</v>
      </c>
      <c r="L1032" s="2">
        <v>19.899999999999999</v>
      </c>
      <c r="M1032" s="27">
        <v>946.7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43869.020833334151</v>
      </c>
      <c r="C1033" s="9">
        <f t="shared" si="46"/>
        <v>43869.027777778596</v>
      </c>
      <c r="D1033" s="27">
        <v>0</v>
      </c>
      <c r="E1033" s="27">
        <v>0</v>
      </c>
      <c r="F1033" s="27">
        <v>0</v>
      </c>
      <c r="G1033" s="2">
        <v>10.6</v>
      </c>
      <c r="H1033" s="27">
        <v>54.2</v>
      </c>
      <c r="I1033" s="2">
        <v>3.4</v>
      </c>
      <c r="J1033" s="2">
        <v>5.9</v>
      </c>
      <c r="K1033" s="27">
        <v>301.5</v>
      </c>
      <c r="L1033" s="2">
        <v>20.9</v>
      </c>
      <c r="M1033" s="27">
        <v>946.9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43869.027777778596</v>
      </c>
      <c r="C1034" s="9">
        <f t="shared" si="46"/>
        <v>43869.034722223041</v>
      </c>
      <c r="D1034" s="27">
        <v>0</v>
      </c>
      <c r="E1034" s="27">
        <v>0</v>
      </c>
      <c r="F1034" s="27">
        <v>0</v>
      </c>
      <c r="G1034" s="2">
        <v>9.9</v>
      </c>
      <c r="H1034" s="27">
        <v>57.4</v>
      </c>
      <c r="I1034" s="2">
        <v>3.1</v>
      </c>
      <c r="J1034" s="2">
        <v>5.4</v>
      </c>
      <c r="K1034" s="27">
        <v>304.8</v>
      </c>
      <c r="L1034" s="2">
        <v>21.2</v>
      </c>
      <c r="M1034" s="27">
        <v>946.3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43869.034722223041</v>
      </c>
      <c r="C1035" s="9">
        <f t="shared" si="46"/>
        <v>43869.041666667486</v>
      </c>
      <c r="D1035" s="27">
        <v>0</v>
      </c>
      <c r="E1035" s="27">
        <v>0</v>
      </c>
      <c r="F1035" s="27">
        <v>0</v>
      </c>
      <c r="G1035" s="2">
        <v>10.7</v>
      </c>
      <c r="H1035" s="27">
        <v>51.1</v>
      </c>
      <c r="I1035" s="2">
        <v>3.6</v>
      </c>
      <c r="J1035" s="2">
        <v>5.9</v>
      </c>
      <c r="K1035" s="27">
        <v>292.8</v>
      </c>
      <c r="L1035" s="2">
        <v>16.399999999999999</v>
      </c>
      <c r="M1035" s="27">
        <v>945.8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43869.041666667486</v>
      </c>
      <c r="C1036" s="9">
        <f t="shared" si="46"/>
        <v>43869.048611111932</v>
      </c>
      <c r="D1036" s="27">
        <v>0</v>
      </c>
      <c r="E1036" s="27">
        <v>0</v>
      </c>
      <c r="F1036" s="27">
        <v>0</v>
      </c>
      <c r="G1036" s="2">
        <v>11.6</v>
      </c>
      <c r="H1036" s="27">
        <v>45.2</v>
      </c>
      <c r="I1036" s="2">
        <v>3.5</v>
      </c>
      <c r="J1036" s="2">
        <v>5.9</v>
      </c>
      <c r="K1036" s="27">
        <v>289.60000000000002</v>
      </c>
      <c r="L1036" s="2">
        <v>19.8</v>
      </c>
      <c r="M1036" s="27">
        <v>946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43869.048611111932</v>
      </c>
      <c r="C1037" s="9">
        <f t="shared" si="46"/>
        <v>43869.055555556377</v>
      </c>
      <c r="D1037" s="27">
        <v>0</v>
      </c>
      <c r="E1037" s="27">
        <v>0</v>
      </c>
      <c r="F1037" s="27">
        <v>0</v>
      </c>
      <c r="G1037" s="2">
        <v>11.7</v>
      </c>
      <c r="H1037" s="27">
        <v>45.5</v>
      </c>
      <c r="I1037" s="2">
        <v>3.2</v>
      </c>
      <c r="J1037" s="2">
        <v>5.0999999999999996</v>
      </c>
      <c r="K1037" s="27">
        <v>269.2</v>
      </c>
      <c r="L1037" s="2">
        <v>18.600000000000001</v>
      </c>
      <c r="M1037" s="27">
        <v>946.6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43869.055555556377</v>
      </c>
      <c r="C1038" s="9">
        <f t="shared" si="46"/>
        <v>43869.062500000822</v>
      </c>
      <c r="D1038" s="27">
        <v>0</v>
      </c>
      <c r="E1038" s="27">
        <v>0</v>
      </c>
      <c r="F1038" s="27">
        <v>0</v>
      </c>
      <c r="G1038" s="2">
        <v>10.3</v>
      </c>
      <c r="H1038" s="27">
        <v>53</v>
      </c>
      <c r="I1038" s="2">
        <v>3.2</v>
      </c>
      <c r="J1038" s="2">
        <v>6.2</v>
      </c>
      <c r="K1038" s="27">
        <v>252.6</v>
      </c>
      <c r="L1038" s="2">
        <v>12.2</v>
      </c>
      <c r="M1038" s="27">
        <v>946.6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43869.062500000822</v>
      </c>
      <c r="C1039" s="9">
        <f t="shared" si="46"/>
        <v>43869.069444445267</v>
      </c>
      <c r="D1039" s="27">
        <v>0</v>
      </c>
      <c r="E1039" s="27">
        <v>0</v>
      </c>
      <c r="F1039" s="27">
        <v>0</v>
      </c>
      <c r="G1039" s="2">
        <v>10</v>
      </c>
      <c r="H1039" s="27">
        <v>54.4</v>
      </c>
      <c r="I1039" s="2">
        <v>2.2999999999999998</v>
      </c>
      <c r="J1039" s="2">
        <v>4.4000000000000004</v>
      </c>
      <c r="K1039" s="27">
        <v>274.10000000000002</v>
      </c>
      <c r="L1039" s="2">
        <v>17.600000000000001</v>
      </c>
      <c r="M1039" s="27">
        <v>946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43869.069444445267</v>
      </c>
      <c r="C1040" s="9">
        <f t="shared" si="46"/>
        <v>43869.076388889713</v>
      </c>
      <c r="D1040" s="27">
        <v>0</v>
      </c>
      <c r="E1040" s="27">
        <v>0</v>
      </c>
      <c r="F1040" s="27">
        <v>0</v>
      </c>
      <c r="G1040" s="2">
        <v>9.9</v>
      </c>
      <c r="H1040" s="27">
        <v>54.7</v>
      </c>
      <c r="I1040" s="2">
        <v>1.8</v>
      </c>
      <c r="J1040" s="2">
        <v>4.0999999999999996</v>
      </c>
      <c r="K1040" s="27">
        <v>270.89999999999998</v>
      </c>
      <c r="L1040" s="2">
        <v>13</v>
      </c>
      <c r="M1040" s="27">
        <v>945.3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43869.076388889713</v>
      </c>
      <c r="C1041" s="9">
        <f t="shared" si="46"/>
        <v>43869.083333334158</v>
      </c>
      <c r="D1041" s="27">
        <v>0</v>
      </c>
      <c r="E1041" s="27">
        <v>0</v>
      </c>
      <c r="F1041" s="27">
        <v>0</v>
      </c>
      <c r="G1041" s="2">
        <v>9.4</v>
      </c>
      <c r="H1041" s="27">
        <v>56.8</v>
      </c>
      <c r="I1041" s="2">
        <v>0.9</v>
      </c>
      <c r="J1041" s="2">
        <v>2.6</v>
      </c>
      <c r="K1041" s="27">
        <v>282.5</v>
      </c>
      <c r="L1041" s="2">
        <v>18</v>
      </c>
      <c r="M1041" s="27">
        <v>944.5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43869.083333334158</v>
      </c>
      <c r="C1042" s="9">
        <f t="shared" si="46"/>
        <v>43869.090277778603</v>
      </c>
      <c r="D1042" s="27">
        <v>0</v>
      </c>
      <c r="E1042" s="27">
        <v>0</v>
      </c>
      <c r="F1042" s="27">
        <v>0</v>
      </c>
      <c r="G1042" s="2">
        <v>9.8000000000000007</v>
      </c>
      <c r="H1042" s="27">
        <v>56.3</v>
      </c>
      <c r="I1042" s="2">
        <v>3.1</v>
      </c>
      <c r="J1042" s="2">
        <v>4.5999999999999996</v>
      </c>
      <c r="K1042" s="27">
        <v>259.3</v>
      </c>
      <c r="L1042" s="2">
        <v>5.9</v>
      </c>
      <c r="M1042" s="27">
        <v>943.9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43869.090277778603</v>
      </c>
      <c r="C1043" s="9">
        <f t="shared" si="46"/>
        <v>43869.097222223048</v>
      </c>
      <c r="D1043" s="27">
        <v>0</v>
      </c>
      <c r="E1043" s="27">
        <v>0</v>
      </c>
      <c r="F1043" s="27">
        <v>0</v>
      </c>
      <c r="G1043" s="2">
        <v>9.6</v>
      </c>
      <c r="H1043" s="27">
        <v>57.5</v>
      </c>
      <c r="I1043" s="2">
        <v>2.6</v>
      </c>
      <c r="J1043" s="2">
        <v>3.9</v>
      </c>
      <c r="K1043" s="27">
        <v>247.8</v>
      </c>
      <c r="L1043" s="2">
        <v>10.8</v>
      </c>
      <c r="M1043" s="27">
        <v>943.5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43869.097222223048</v>
      </c>
      <c r="C1044" s="9">
        <f t="shared" si="46"/>
        <v>43869.104166667494</v>
      </c>
      <c r="D1044" s="27">
        <v>0</v>
      </c>
      <c r="E1044" s="27">
        <v>0</v>
      </c>
      <c r="F1044" s="27">
        <v>0</v>
      </c>
      <c r="G1044" s="2">
        <v>9.3000000000000007</v>
      </c>
      <c r="H1044" s="27">
        <v>58.9</v>
      </c>
      <c r="I1044" s="2">
        <v>2.7</v>
      </c>
      <c r="J1044" s="2">
        <v>4.4000000000000004</v>
      </c>
      <c r="K1044" s="27">
        <v>243.5</v>
      </c>
      <c r="L1044" s="2">
        <v>14</v>
      </c>
      <c r="M1044" s="27">
        <v>943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43869.104166667494</v>
      </c>
      <c r="C1045" s="9">
        <f t="shared" si="46"/>
        <v>43869.111111111939</v>
      </c>
      <c r="D1045" s="27">
        <v>0</v>
      </c>
      <c r="E1045" s="27">
        <v>0</v>
      </c>
      <c r="F1045" s="27">
        <v>0</v>
      </c>
      <c r="G1045" s="2">
        <v>8.9</v>
      </c>
      <c r="H1045" s="27">
        <v>61.5</v>
      </c>
      <c r="I1045" s="2">
        <v>3.3</v>
      </c>
      <c r="J1045" s="2">
        <v>5.4</v>
      </c>
      <c r="K1045" s="27">
        <v>252.3</v>
      </c>
      <c r="L1045" s="2">
        <v>13.9</v>
      </c>
      <c r="M1045" s="27">
        <v>942.4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43869.111111111939</v>
      </c>
      <c r="C1046" s="9">
        <f t="shared" si="46"/>
        <v>43869.118055556384</v>
      </c>
      <c r="D1046" s="27">
        <v>0</v>
      </c>
      <c r="E1046" s="27">
        <v>0</v>
      </c>
      <c r="F1046" s="27">
        <v>0</v>
      </c>
      <c r="G1046" s="2">
        <v>8.8000000000000007</v>
      </c>
      <c r="H1046" s="27">
        <v>62.5</v>
      </c>
      <c r="I1046" s="2">
        <v>1.1000000000000001</v>
      </c>
      <c r="J1046" s="2">
        <v>3.9</v>
      </c>
      <c r="K1046" s="27">
        <v>237.8</v>
      </c>
      <c r="L1046" s="2">
        <v>10.8</v>
      </c>
      <c r="M1046" s="27">
        <v>941.8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43869.118055556384</v>
      </c>
      <c r="C1047" s="9">
        <f t="shared" ref="C1047:C1110" si="49">IF(B1047="","",B1047+TIMEVALUE("0:10"))</f>
        <v>43869.125000000829</v>
      </c>
      <c r="D1047" s="27">
        <v>0</v>
      </c>
      <c r="E1047" s="27">
        <v>0</v>
      </c>
      <c r="F1047" s="27">
        <v>0</v>
      </c>
      <c r="G1047" s="2">
        <v>8.1</v>
      </c>
      <c r="H1047" s="27">
        <v>65.3</v>
      </c>
      <c r="I1047" s="2">
        <v>1.8</v>
      </c>
      <c r="J1047" s="2">
        <v>2.9</v>
      </c>
      <c r="K1047" s="27">
        <v>228.7</v>
      </c>
      <c r="L1047" s="2">
        <v>1.3</v>
      </c>
      <c r="M1047" s="27">
        <v>940.9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43869.125000000829</v>
      </c>
      <c r="C1048" s="9">
        <f t="shared" si="49"/>
        <v>43869.131944445275</v>
      </c>
      <c r="D1048" s="27">
        <v>0</v>
      </c>
      <c r="E1048" s="27">
        <v>0</v>
      </c>
      <c r="F1048" s="27">
        <v>0</v>
      </c>
      <c r="G1048" s="2">
        <v>7.6</v>
      </c>
      <c r="H1048" s="27">
        <v>68.3</v>
      </c>
      <c r="I1048" s="2">
        <v>1.7</v>
      </c>
      <c r="J1048" s="2">
        <v>2.9</v>
      </c>
      <c r="K1048" s="27">
        <v>226</v>
      </c>
      <c r="L1048" s="2">
        <v>2.2000000000000002</v>
      </c>
      <c r="M1048" s="27">
        <v>940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43869.131944445275</v>
      </c>
      <c r="C1049" s="9">
        <f t="shared" si="49"/>
        <v>43869.13888888972</v>
      </c>
      <c r="D1049" s="27">
        <v>0</v>
      </c>
      <c r="E1049" s="27">
        <v>0</v>
      </c>
      <c r="F1049" s="27">
        <v>0</v>
      </c>
      <c r="G1049" s="2">
        <v>7.2</v>
      </c>
      <c r="H1049" s="27">
        <v>70.400000000000006</v>
      </c>
      <c r="I1049" s="2">
        <v>1.9</v>
      </c>
      <c r="J1049" s="2">
        <v>3.6</v>
      </c>
      <c r="K1049" s="27">
        <v>220.5</v>
      </c>
      <c r="L1049" s="2">
        <v>12</v>
      </c>
      <c r="M1049" s="27">
        <v>938.8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43869.13888888972</v>
      </c>
      <c r="C1050" s="9">
        <f t="shared" si="49"/>
        <v>43869.145833334165</v>
      </c>
      <c r="D1050" s="27">
        <v>0</v>
      </c>
      <c r="E1050" s="27">
        <v>0</v>
      </c>
      <c r="F1050" s="27">
        <v>0</v>
      </c>
      <c r="G1050" s="2">
        <v>6.9</v>
      </c>
      <c r="H1050" s="27">
        <v>71.3</v>
      </c>
      <c r="I1050" s="2">
        <v>0.9</v>
      </c>
      <c r="J1050" s="2">
        <v>2.1</v>
      </c>
      <c r="K1050" s="27">
        <v>268.5</v>
      </c>
      <c r="L1050" s="2">
        <v>62.2</v>
      </c>
      <c r="M1050" s="27">
        <v>937.7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43869.145833334165</v>
      </c>
      <c r="C1051" s="9">
        <f t="shared" si="49"/>
        <v>43869.15277777861</v>
      </c>
      <c r="D1051" s="27">
        <v>0</v>
      </c>
      <c r="E1051" s="27">
        <v>0</v>
      </c>
      <c r="F1051" s="27">
        <v>0</v>
      </c>
      <c r="G1051" s="2">
        <v>6.2</v>
      </c>
      <c r="H1051" s="27">
        <v>74.400000000000006</v>
      </c>
      <c r="I1051" s="2">
        <v>0.9</v>
      </c>
      <c r="J1051" s="2">
        <v>2.4</v>
      </c>
      <c r="K1051" s="27">
        <v>337.8</v>
      </c>
      <c r="L1051" s="2">
        <v>0</v>
      </c>
      <c r="M1051" s="27">
        <v>936.7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43869.15277777861</v>
      </c>
      <c r="C1052" s="9">
        <f t="shared" si="49"/>
        <v>43869.159722223056</v>
      </c>
      <c r="D1052" s="27">
        <v>0</v>
      </c>
      <c r="E1052" s="27">
        <v>0</v>
      </c>
      <c r="F1052" s="27">
        <v>0</v>
      </c>
      <c r="G1052" s="2">
        <v>6</v>
      </c>
      <c r="H1052" s="27">
        <v>77.2</v>
      </c>
      <c r="I1052" s="2">
        <v>0.4</v>
      </c>
      <c r="J1052" s="2">
        <v>1.4</v>
      </c>
      <c r="K1052" s="27">
        <v>338</v>
      </c>
      <c r="L1052" s="2">
        <v>0</v>
      </c>
      <c r="M1052" s="27">
        <v>935.5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43869.159722223056</v>
      </c>
      <c r="C1053" s="9">
        <f t="shared" si="49"/>
        <v>43869.166666667501</v>
      </c>
      <c r="D1053" s="27">
        <v>0</v>
      </c>
      <c r="E1053" s="27">
        <v>0</v>
      </c>
      <c r="F1053" s="27">
        <v>0</v>
      </c>
      <c r="G1053" s="2">
        <v>5.5</v>
      </c>
      <c r="H1053" s="27">
        <v>80.599999999999994</v>
      </c>
      <c r="I1053" s="2">
        <v>1</v>
      </c>
      <c r="J1053" s="2">
        <v>2.1</v>
      </c>
      <c r="K1053" s="27">
        <v>338.2</v>
      </c>
      <c r="L1053" s="2">
        <v>0.2</v>
      </c>
      <c r="M1053" s="27">
        <v>934.4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43869.166666667501</v>
      </c>
      <c r="C1054" s="9">
        <f t="shared" si="49"/>
        <v>43869.173611111946</v>
      </c>
      <c r="D1054" s="27">
        <v>0</v>
      </c>
      <c r="E1054" s="27">
        <v>0</v>
      </c>
      <c r="F1054" s="27">
        <v>0</v>
      </c>
      <c r="G1054" s="2">
        <v>5.2</v>
      </c>
      <c r="H1054" s="27">
        <v>82.8</v>
      </c>
      <c r="I1054" s="2">
        <v>0.2</v>
      </c>
      <c r="J1054" s="2">
        <v>1.9</v>
      </c>
      <c r="K1054" s="27">
        <v>338.4</v>
      </c>
      <c r="L1054" s="2">
        <v>0</v>
      </c>
      <c r="M1054" s="27">
        <v>933.3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43869.173611111946</v>
      </c>
      <c r="C1055" s="9">
        <f t="shared" si="49"/>
        <v>43869.180555556391</v>
      </c>
      <c r="D1055" s="27">
        <v>0</v>
      </c>
      <c r="E1055" s="27">
        <v>0</v>
      </c>
      <c r="F1055" s="27">
        <v>0</v>
      </c>
      <c r="G1055" s="2">
        <v>5</v>
      </c>
      <c r="H1055" s="27">
        <v>84.7</v>
      </c>
      <c r="I1055" s="2">
        <v>0.4</v>
      </c>
      <c r="J1055" s="2">
        <v>1.4</v>
      </c>
      <c r="K1055" s="27">
        <v>338.2</v>
      </c>
      <c r="L1055" s="2">
        <v>0</v>
      </c>
      <c r="M1055" s="27">
        <v>932.2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43869.180555556391</v>
      </c>
      <c r="C1056" s="9">
        <f t="shared" si="49"/>
        <v>43869.187500000837</v>
      </c>
      <c r="D1056" s="27">
        <v>0</v>
      </c>
      <c r="E1056" s="27">
        <v>0</v>
      </c>
      <c r="F1056" s="27">
        <v>0</v>
      </c>
      <c r="G1056" s="2">
        <v>4.9000000000000004</v>
      </c>
      <c r="H1056" s="27">
        <v>85.3</v>
      </c>
      <c r="I1056" s="2">
        <v>0.5</v>
      </c>
      <c r="J1056" s="2">
        <v>1.6</v>
      </c>
      <c r="K1056" s="27">
        <v>338.2</v>
      </c>
      <c r="L1056" s="2">
        <v>0</v>
      </c>
      <c r="M1056" s="27">
        <v>931.3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43869.187500000837</v>
      </c>
      <c r="C1057" s="9">
        <f t="shared" si="49"/>
        <v>43869.194444445282</v>
      </c>
      <c r="D1057" s="27">
        <v>0</v>
      </c>
      <c r="E1057" s="27">
        <v>0</v>
      </c>
      <c r="F1057" s="27">
        <v>0</v>
      </c>
      <c r="G1057" s="2">
        <v>5.2</v>
      </c>
      <c r="H1057" s="27">
        <v>84.4</v>
      </c>
      <c r="I1057" s="2">
        <v>0.4</v>
      </c>
      <c r="J1057" s="2">
        <v>1.9</v>
      </c>
      <c r="K1057" s="27">
        <v>338.4</v>
      </c>
      <c r="L1057" s="2">
        <v>0.1</v>
      </c>
      <c r="M1057" s="27">
        <v>930.6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43869.194444445282</v>
      </c>
      <c r="C1058" s="9">
        <f t="shared" si="49"/>
        <v>43869.201388889727</v>
      </c>
      <c r="D1058" s="27">
        <v>0</v>
      </c>
      <c r="E1058" s="27">
        <v>0</v>
      </c>
      <c r="F1058" s="27">
        <v>0</v>
      </c>
      <c r="G1058" s="2">
        <v>4.8</v>
      </c>
      <c r="H1058" s="27">
        <v>85.5</v>
      </c>
      <c r="I1058" s="2">
        <v>0.2</v>
      </c>
      <c r="J1058" s="2">
        <v>1.1000000000000001</v>
      </c>
      <c r="K1058" s="27">
        <v>338.3</v>
      </c>
      <c r="L1058" s="2">
        <v>0</v>
      </c>
      <c r="M1058" s="27">
        <v>929.9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43869.201388889727</v>
      </c>
      <c r="C1059" s="9">
        <f t="shared" si="49"/>
        <v>43869.208333334172</v>
      </c>
      <c r="D1059" s="27">
        <v>0</v>
      </c>
      <c r="E1059" s="27">
        <v>0</v>
      </c>
      <c r="F1059" s="27">
        <v>0</v>
      </c>
      <c r="G1059" s="2">
        <v>4.5999999999999996</v>
      </c>
      <c r="H1059" s="27">
        <v>86.3</v>
      </c>
      <c r="I1059" s="2">
        <v>0.8</v>
      </c>
      <c r="J1059" s="2">
        <v>1.6</v>
      </c>
      <c r="K1059" s="27">
        <v>338.3</v>
      </c>
      <c r="L1059" s="2">
        <v>0</v>
      </c>
      <c r="M1059" s="27">
        <v>929.2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43869.208333334172</v>
      </c>
      <c r="C1060" s="9">
        <f t="shared" si="49"/>
        <v>43869.215277778618</v>
      </c>
      <c r="D1060" s="27">
        <v>0</v>
      </c>
      <c r="E1060" s="27">
        <v>0</v>
      </c>
      <c r="F1060" s="27">
        <v>0</v>
      </c>
      <c r="G1060" s="2">
        <v>4.5999999999999996</v>
      </c>
      <c r="H1060" s="27">
        <v>86</v>
      </c>
      <c r="I1060" s="2">
        <v>0.3</v>
      </c>
      <c r="J1060" s="2">
        <v>1.4</v>
      </c>
      <c r="K1060" s="27">
        <v>338.4</v>
      </c>
      <c r="L1060" s="2">
        <v>0</v>
      </c>
      <c r="M1060" s="27">
        <v>928.6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43869.215277778618</v>
      </c>
      <c r="C1061" s="9">
        <f t="shared" si="49"/>
        <v>43869.222222223063</v>
      </c>
      <c r="D1061" s="27">
        <v>0</v>
      </c>
      <c r="E1061" s="27">
        <v>0</v>
      </c>
      <c r="F1061" s="27">
        <v>0</v>
      </c>
      <c r="G1061" s="2">
        <v>4.4000000000000004</v>
      </c>
      <c r="H1061" s="27">
        <v>86.7</v>
      </c>
      <c r="I1061" s="2">
        <v>0</v>
      </c>
      <c r="J1061" s="2">
        <v>0</v>
      </c>
      <c r="K1061" s="27">
        <v>0</v>
      </c>
      <c r="L1061" s="2">
        <v>0</v>
      </c>
      <c r="M1061" s="27">
        <v>928.1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43869.222222223063</v>
      </c>
      <c r="C1062" s="9">
        <f t="shared" si="49"/>
        <v>43869.229166667508</v>
      </c>
      <c r="D1062" s="27">
        <v>0</v>
      </c>
      <c r="E1062" s="27">
        <v>0</v>
      </c>
      <c r="F1062" s="27">
        <v>0</v>
      </c>
      <c r="G1062" s="2">
        <v>4.4000000000000004</v>
      </c>
      <c r="H1062" s="27">
        <v>86.9</v>
      </c>
      <c r="I1062" s="2">
        <v>0.7</v>
      </c>
      <c r="J1062" s="2">
        <v>1.4</v>
      </c>
      <c r="K1062" s="27">
        <v>338.3</v>
      </c>
      <c r="L1062" s="2">
        <v>0.1</v>
      </c>
      <c r="M1062" s="27">
        <v>927.5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43869.229166667508</v>
      </c>
      <c r="C1063" s="9">
        <f t="shared" si="49"/>
        <v>43869.236111111954</v>
      </c>
      <c r="D1063" s="27">
        <v>0</v>
      </c>
      <c r="E1063" s="27">
        <v>0</v>
      </c>
      <c r="F1063" s="27">
        <v>0</v>
      </c>
      <c r="G1063" s="2">
        <v>4.5</v>
      </c>
      <c r="H1063" s="27">
        <v>86.9</v>
      </c>
      <c r="I1063" s="2">
        <v>0.1</v>
      </c>
      <c r="J1063" s="2">
        <v>1.1000000000000001</v>
      </c>
      <c r="K1063" s="27">
        <v>338.3</v>
      </c>
      <c r="L1063" s="2">
        <v>0</v>
      </c>
      <c r="M1063" s="27">
        <v>927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43869.236111111954</v>
      </c>
      <c r="C1064" s="9">
        <f t="shared" si="49"/>
        <v>43869.243055556399</v>
      </c>
      <c r="D1064" s="27">
        <v>0</v>
      </c>
      <c r="E1064" s="27">
        <v>0</v>
      </c>
      <c r="F1064" s="27">
        <v>0</v>
      </c>
      <c r="G1064" s="2">
        <v>4.7</v>
      </c>
      <c r="H1064" s="27">
        <v>86.7</v>
      </c>
      <c r="I1064" s="2">
        <v>0.1</v>
      </c>
      <c r="J1064" s="2">
        <v>0.7</v>
      </c>
      <c r="K1064" s="27">
        <v>338.3</v>
      </c>
      <c r="L1064" s="2">
        <v>0</v>
      </c>
      <c r="M1064" s="27">
        <v>926.7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43869.243055556399</v>
      </c>
      <c r="C1065" s="9">
        <f t="shared" si="49"/>
        <v>43869.250000000844</v>
      </c>
      <c r="D1065" s="27">
        <v>0</v>
      </c>
      <c r="E1065" s="27">
        <v>0</v>
      </c>
      <c r="F1065" s="27">
        <v>0</v>
      </c>
      <c r="G1065" s="2">
        <v>4.5</v>
      </c>
      <c r="H1065" s="27">
        <v>86.3</v>
      </c>
      <c r="I1065" s="2">
        <v>0</v>
      </c>
      <c r="J1065" s="2">
        <v>0.7</v>
      </c>
      <c r="K1065" s="27">
        <v>338.3</v>
      </c>
      <c r="L1065" s="2">
        <v>0</v>
      </c>
      <c r="M1065" s="27">
        <v>926.4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43869.250000000844</v>
      </c>
      <c r="C1066" s="9">
        <f t="shared" si="49"/>
        <v>43869.256944445289</v>
      </c>
      <c r="D1066" s="27">
        <v>0</v>
      </c>
      <c r="E1066" s="27">
        <v>0</v>
      </c>
      <c r="F1066" s="27">
        <v>0</v>
      </c>
      <c r="G1066" s="2">
        <v>4.0999999999999996</v>
      </c>
      <c r="H1066" s="27">
        <v>87.6</v>
      </c>
      <c r="I1066" s="2">
        <v>0.3</v>
      </c>
      <c r="J1066" s="2">
        <v>1.4</v>
      </c>
      <c r="K1066" s="27">
        <v>337.8</v>
      </c>
      <c r="L1066" s="2">
        <v>0.1</v>
      </c>
      <c r="M1066" s="27">
        <v>926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43869.256944445289</v>
      </c>
      <c r="C1067" s="9">
        <f t="shared" si="49"/>
        <v>43869.263888889735</v>
      </c>
      <c r="D1067" s="27">
        <v>0</v>
      </c>
      <c r="E1067" s="27">
        <v>0</v>
      </c>
      <c r="F1067" s="27">
        <v>0</v>
      </c>
      <c r="G1067" s="2">
        <v>4.4000000000000004</v>
      </c>
      <c r="H1067" s="27">
        <v>87.4</v>
      </c>
      <c r="I1067" s="2">
        <v>0.4</v>
      </c>
      <c r="J1067" s="2">
        <v>1.4</v>
      </c>
      <c r="K1067" s="27">
        <v>337.6</v>
      </c>
      <c r="L1067" s="2">
        <v>0.1</v>
      </c>
      <c r="M1067" s="27">
        <v>925.6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43869.263888889735</v>
      </c>
      <c r="C1068" s="9">
        <f t="shared" si="49"/>
        <v>43869.27083333418</v>
      </c>
      <c r="D1068" s="27">
        <v>0</v>
      </c>
      <c r="E1068" s="27">
        <v>0</v>
      </c>
      <c r="F1068" s="27">
        <v>0</v>
      </c>
      <c r="G1068" s="2">
        <v>4.4000000000000004</v>
      </c>
      <c r="H1068" s="27">
        <v>87</v>
      </c>
      <c r="I1068" s="2">
        <v>0.6</v>
      </c>
      <c r="J1068" s="2">
        <v>1.4</v>
      </c>
      <c r="K1068" s="27">
        <v>337.6</v>
      </c>
      <c r="L1068" s="2">
        <v>0</v>
      </c>
      <c r="M1068" s="27">
        <v>925.4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43869.27083333418</v>
      </c>
      <c r="C1069" s="9">
        <f t="shared" si="49"/>
        <v>43869.277777778625</v>
      </c>
      <c r="D1069" s="27">
        <v>0</v>
      </c>
      <c r="E1069" s="27">
        <v>0</v>
      </c>
      <c r="F1069" s="27">
        <v>0</v>
      </c>
      <c r="G1069" s="2">
        <v>4.5</v>
      </c>
      <c r="H1069" s="27">
        <v>86.7</v>
      </c>
      <c r="I1069" s="2">
        <v>0.4</v>
      </c>
      <c r="J1069" s="2">
        <v>1.4</v>
      </c>
      <c r="K1069" s="27">
        <v>337.6</v>
      </c>
      <c r="L1069" s="2">
        <v>0</v>
      </c>
      <c r="M1069" s="27">
        <v>925.3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43869.277777778625</v>
      </c>
      <c r="C1070" s="9">
        <f t="shared" si="49"/>
        <v>43869.28472222307</v>
      </c>
      <c r="D1070" s="27">
        <v>0</v>
      </c>
      <c r="E1070" s="27">
        <v>0</v>
      </c>
      <c r="F1070" s="27">
        <v>0</v>
      </c>
      <c r="G1070" s="2">
        <v>4.7</v>
      </c>
      <c r="H1070" s="27">
        <v>85.6</v>
      </c>
      <c r="I1070" s="2">
        <v>1</v>
      </c>
      <c r="J1070" s="2">
        <v>1.9</v>
      </c>
      <c r="K1070" s="27">
        <v>337.4</v>
      </c>
      <c r="L1070" s="2">
        <v>0.1</v>
      </c>
      <c r="M1070" s="27">
        <v>925.3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43869.28472222307</v>
      </c>
      <c r="C1071" s="9">
        <f t="shared" si="49"/>
        <v>43869.291666667516</v>
      </c>
      <c r="D1071" s="27">
        <v>0</v>
      </c>
      <c r="E1071" s="27">
        <v>0</v>
      </c>
      <c r="F1071" s="27">
        <v>0</v>
      </c>
      <c r="G1071" s="2">
        <v>4.2</v>
      </c>
      <c r="H1071" s="27">
        <v>86.8</v>
      </c>
      <c r="I1071" s="2">
        <v>0.5</v>
      </c>
      <c r="J1071" s="2">
        <v>1.4</v>
      </c>
      <c r="K1071" s="27">
        <v>337.9</v>
      </c>
      <c r="L1071" s="2">
        <v>0.2</v>
      </c>
      <c r="M1071" s="27">
        <v>925.2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43869.291666667516</v>
      </c>
      <c r="C1072" s="9">
        <f t="shared" si="49"/>
        <v>43869.298611111961</v>
      </c>
      <c r="D1072" s="27">
        <v>1.2</v>
      </c>
      <c r="E1072" s="27">
        <v>8.6999999999999993</v>
      </c>
      <c r="F1072" s="27">
        <v>2.8</v>
      </c>
      <c r="G1072" s="2">
        <v>4.5999999999999996</v>
      </c>
      <c r="H1072" s="27">
        <v>85.6</v>
      </c>
      <c r="I1072" s="2">
        <v>0.5</v>
      </c>
      <c r="J1072" s="2">
        <v>1.6</v>
      </c>
      <c r="K1072" s="27">
        <v>337.4</v>
      </c>
      <c r="L1072" s="2">
        <v>0.1</v>
      </c>
      <c r="M1072" s="27">
        <v>925.2</v>
      </c>
      <c r="N1072" s="53">
        <v>100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43869.298611111961</v>
      </c>
      <c r="C1073" s="9">
        <f t="shared" si="49"/>
        <v>43869.305555556406</v>
      </c>
      <c r="D1073" s="27">
        <v>12.4</v>
      </c>
      <c r="E1073" s="27">
        <v>71.900000000000006</v>
      </c>
      <c r="F1073" s="27">
        <v>10.199999999999999</v>
      </c>
      <c r="G1073" s="2">
        <v>4.3</v>
      </c>
      <c r="H1073" s="27">
        <v>85.6</v>
      </c>
      <c r="I1073" s="2">
        <v>0.6</v>
      </c>
      <c r="J1073" s="2">
        <v>1.6</v>
      </c>
      <c r="K1073" s="27">
        <v>336.7</v>
      </c>
      <c r="L1073" s="2">
        <v>0.4</v>
      </c>
      <c r="M1073" s="27">
        <v>925.3</v>
      </c>
      <c r="N1073" s="53">
        <v>20.489186500700853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43869.305555556406</v>
      </c>
      <c r="C1074" s="9">
        <f t="shared" si="49"/>
        <v>43869.312500000851</v>
      </c>
      <c r="D1074" s="27">
        <v>34.200000000000003</v>
      </c>
      <c r="E1074" s="27">
        <v>180.3</v>
      </c>
      <c r="F1074" s="27">
        <v>20.6</v>
      </c>
      <c r="G1074" s="2">
        <v>4.8</v>
      </c>
      <c r="H1074" s="27">
        <v>84.6</v>
      </c>
      <c r="I1074" s="2">
        <v>0.8</v>
      </c>
      <c r="J1074" s="2">
        <v>1.9</v>
      </c>
      <c r="K1074" s="27">
        <v>333.8</v>
      </c>
      <c r="L1074" s="2">
        <v>1.4</v>
      </c>
      <c r="M1074" s="27">
        <v>925.7</v>
      </c>
      <c r="N1074" s="53">
        <v>-0.30377471937157452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43869.312500000851</v>
      </c>
      <c r="C1075" s="9">
        <f t="shared" si="49"/>
        <v>43869.319444445297</v>
      </c>
      <c r="D1075" s="27">
        <v>63</v>
      </c>
      <c r="E1075" s="27">
        <v>287.3</v>
      </c>
      <c r="F1075" s="27">
        <v>30.1</v>
      </c>
      <c r="G1075" s="2">
        <v>5.7</v>
      </c>
      <c r="H1075" s="27">
        <v>81</v>
      </c>
      <c r="I1075" s="2">
        <v>0.4</v>
      </c>
      <c r="J1075" s="2">
        <v>1.9</v>
      </c>
      <c r="K1075" s="27">
        <v>332.2</v>
      </c>
      <c r="L1075" s="2">
        <v>0.7</v>
      </c>
      <c r="M1075" s="27">
        <v>927</v>
      </c>
      <c r="N1075" s="53">
        <v>-17.129081632505972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43869.319444445297</v>
      </c>
      <c r="C1076" s="9">
        <f t="shared" si="49"/>
        <v>43869.326388889742</v>
      </c>
      <c r="D1076" s="27">
        <v>91.5</v>
      </c>
      <c r="E1076" s="27">
        <v>353.7</v>
      </c>
      <c r="F1076" s="27">
        <v>38.200000000000003</v>
      </c>
      <c r="G1076" s="2">
        <v>6.1</v>
      </c>
      <c r="H1076" s="27">
        <v>79.400000000000006</v>
      </c>
      <c r="I1076" s="2">
        <v>0.6</v>
      </c>
      <c r="J1076" s="2">
        <v>1.1000000000000001</v>
      </c>
      <c r="K1076" s="27">
        <v>315.60000000000002</v>
      </c>
      <c r="L1076" s="2">
        <v>0.1</v>
      </c>
      <c r="M1076" s="27">
        <v>929.2</v>
      </c>
      <c r="N1076" s="53">
        <v>-25.210194660472212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43869.326388889742</v>
      </c>
      <c r="C1077" s="9">
        <f t="shared" si="49"/>
        <v>43869.333333334187</v>
      </c>
      <c r="D1077" s="27">
        <v>121</v>
      </c>
      <c r="E1077" s="27">
        <v>403.8</v>
      </c>
      <c r="F1077" s="27">
        <v>46.1</v>
      </c>
      <c r="G1077" s="2">
        <v>7.2</v>
      </c>
      <c r="H1077" s="27">
        <v>75.3</v>
      </c>
      <c r="I1077" s="2">
        <v>0.5</v>
      </c>
      <c r="J1077" s="2">
        <v>2.1</v>
      </c>
      <c r="K1077" s="27">
        <v>333.2</v>
      </c>
      <c r="L1077" s="2">
        <v>9.6999999999999993</v>
      </c>
      <c r="M1077" s="27">
        <v>932</v>
      </c>
      <c r="N1077" s="53">
        <v>-29.45706484853622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43869.333333334187</v>
      </c>
      <c r="C1078" s="9">
        <f t="shared" si="49"/>
        <v>43869.340277778632</v>
      </c>
      <c r="D1078" s="27">
        <v>152</v>
      </c>
      <c r="E1078" s="27">
        <v>448.5</v>
      </c>
      <c r="F1078" s="27">
        <v>53.6</v>
      </c>
      <c r="G1078" s="2">
        <v>7.2</v>
      </c>
      <c r="H1078" s="27">
        <v>77</v>
      </c>
      <c r="I1078" s="2">
        <v>0.8</v>
      </c>
      <c r="J1078" s="2">
        <v>1.9</v>
      </c>
      <c r="K1078" s="27">
        <v>2.4</v>
      </c>
      <c r="L1078" s="2">
        <v>0.1</v>
      </c>
      <c r="M1078" s="27">
        <v>935</v>
      </c>
      <c r="N1078" s="53">
        <v>-32.477346541341888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43869.340277778632</v>
      </c>
      <c r="C1079" s="9">
        <f t="shared" si="49"/>
        <v>43869.347222223078</v>
      </c>
      <c r="D1079" s="27">
        <v>182.5</v>
      </c>
      <c r="E1079" s="27">
        <v>484.9</v>
      </c>
      <c r="F1079" s="27">
        <v>60.1</v>
      </c>
      <c r="G1079" s="2">
        <v>8.4</v>
      </c>
      <c r="H1079" s="27">
        <v>73</v>
      </c>
      <c r="I1079" s="2">
        <v>0.2</v>
      </c>
      <c r="J1079" s="2">
        <v>1.6</v>
      </c>
      <c r="K1079" s="27">
        <v>2.2999999999999998</v>
      </c>
      <c r="L1079" s="2">
        <v>0</v>
      </c>
      <c r="M1079" s="27">
        <v>938</v>
      </c>
      <c r="N1079" s="53">
        <v>-34.447254821661886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43869.347222223078</v>
      </c>
      <c r="C1080" s="9">
        <f t="shared" si="49"/>
        <v>43869.354166667523</v>
      </c>
      <c r="D1080" s="27">
        <v>213.6</v>
      </c>
      <c r="E1080" s="27">
        <v>512.70000000000005</v>
      </c>
      <c r="F1080" s="27">
        <v>67.5</v>
      </c>
      <c r="G1080" s="2">
        <v>8.5</v>
      </c>
      <c r="H1080" s="27">
        <v>72.8</v>
      </c>
      <c r="I1080" s="2">
        <v>0.4</v>
      </c>
      <c r="J1080" s="2">
        <v>1.6</v>
      </c>
      <c r="K1080" s="27">
        <v>2.2999999999999998</v>
      </c>
      <c r="L1080" s="2">
        <v>0</v>
      </c>
      <c r="M1080" s="27">
        <v>941.3</v>
      </c>
      <c r="N1080" s="53">
        <v>-36.345163704896436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43869.354166667523</v>
      </c>
      <c r="C1081" s="9">
        <f t="shared" si="49"/>
        <v>43869.361111111968</v>
      </c>
      <c r="D1081" s="27">
        <v>245.2</v>
      </c>
      <c r="E1081" s="27">
        <v>545.20000000000005</v>
      </c>
      <c r="F1081" s="27">
        <v>71.5</v>
      </c>
      <c r="G1081" s="2">
        <v>9.3000000000000007</v>
      </c>
      <c r="H1081" s="27">
        <v>68.599999999999994</v>
      </c>
      <c r="I1081" s="2">
        <v>0</v>
      </c>
      <c r="J1081" s="2">
        <v>0.7</v>
      </c>
      <c r="K1081" s="27">
        <v>2.2000000000000002</v>
      </c>
      <c r="L1081" s="2">
        <v>0</v>
      </c>
      <c r="M1081" s="27">
        <v>944.8</v>
      </c>
      <c r="N1081" s="53">
        <v>-42.099894332715962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43869.361111111968</v>
      </c>
      <c r="C1082" s="9">
        <f t="shared" si="49"/>
        <v>43869.368055556413</v>
      </c>
      <c r="D1082" s="27">
        <v>271</v>
      </c>
      <c r="E1082" s="27">
        <v>548.6</v>
      </c>
      <c r="F1082" s="27">
        <v>79</v>
      </c>
      <c r="G1082" s="2">
        <v>9.8000000000000007</v>
      </c>
      <c r="H1082" s="27">
        <v>66.3</v>
      </c>
      <c r="I1082" s="2">
        <v>0.5</v>
      </c>
      <c r="J1082" s="2">
        <v>1.4</v>
      </c>
      <c r="K1082" s="27">
        <v>1.7</v>
      </c>
      <c r="L1082" s="2">
        <v>0.1</v>
      </c>
      <c r="M1082" s="27">
        <v>948.5</v>
      </c>
      <c r="N1082" s="53">
        <v>-42.886924905206683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43869.368055556413</v>
      </c>
      <c r="C1083" s="9">
        <f t="shared" si="49"/>
        <v>43869.375000000859</v>
      </c>
      <c r="D1083" s="27">
        <v>300.3</v>
      </c>
      <c r="E1083" s="27">
        <v>567.20000000000005</v>
      </c>
      <c r="F1083" s="27">
        <v>84.5</v>
      </c>
      <c r="G1083" s="2">
        <v>9.6999999999999993</v>
      </c>
      <c r="H1083" s="27">
        <v>66.400000000000006</v>
      </c>
      <c r="I1083" s="2">
        <v>1.3</v>
      </c>
      <c r="J1083" s="2">
        <v>2.4</v>
      </c>
      <c r="K1083" s="27">
        <v>2.2999999999999998</v>
      </c>
      <c r="L1083" s="2">
        <v>0.3</v>
      </c>
      <c r="M1083" s="27">
        <v>951.8</v>
      </c>
      <c r="N1083" s="53">
        <v>-44.86937872765418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43869.375000000859</v>
      </c>
      <c r="C1084" s="9">
        <f t="shared" si="49"/>
        <v>43869.381944445304</v>
      </c>
      <c r="D1084" s="27">
        <v>330.3</v>
      </c>
      <c r="E1084" s="27">
        <v>584.9</v>
      </c>
      <c r="F1084" s="27">
        <v>90.6</v>
      </c>
      <c r="G1084" s="2">
        <v>9.1</v>
      </c>
      <c r="H1084" s="27">
        <v>69.900000000000006</v>
      </c>
      <c r="I1084" s="2">
        <v>1.3</v>
      </c>
      <c r="J1084" s="2">
        <v>2.6</v>
      </c>
      <c r="K1084" s="27">
        <v>2.7</v>
      </c>
      <c r="L1084" s="2">
        <v>0.1</v>
      </c>
      <c r="M1084" s="27">
        <v>954.7</v>
      </c>
      <c r="N1084" s="53">
        <v>-46.538509354156645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43869.381944445304</v>
      </c>
      <c r="C1085" s="9">
        <f t="shared" si="49"/>
        <v>43869.388888889749</v>
      </c>
      <c r="D1085" s="27">
        <v>363.7</v>
      </c>
      <c r="E1085" s="27">
        <v>615.6</v>
      </c>
      <c r="F1085" s="27">
        <v>93.3</v>
      </c>
      <c r="G1085" s="2">
        <v>9.9</v>
      </c>
      <c r="H1085" s="27">
        <v>67</v>
      </c>
      <c r="I1085" s="2">
        <v>0.2</v>
      </c>
      <c r="J1085" s="2">
        <v>1.4</v>
      </c>
      <c r="K1085" s="27">
        <v>2.4</v>
      </c>
      <c r="L1085" s="2">
        <v>0.1</v>
      </c>
      <c r="M1085" s="27">
        <v>957.4</v>
      </c>
      <c r="N1085" s="53">
        <v>-50.97958856321452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43869.388888889749</v>
      </c>
      <c r="C1086" s="9">
        <f t="shared" si="49"/>
        <v>43869.395833334194</v>
      </c>
      <c r="D1086" s="27">
        <v>399.1</v>
      </c>
      <c r="E1086" s="27">
        <v>650</v>
      </c>
      <c r="F1086" s="27">
        <v>95.7</v>
      </c>
      <c r="G1086" s="2">
        <v>10.5</v>
      </c>
      <c r="H1086" s="27">
        <v>64.599999999999994</v>
      </c>
      <c r="I1086" s="2">
        <v>0.2</v>
      </c>
      <c r="J1086" s="2">
        <v>1.4</v>
      </c>
      <c r="K1086" s="27">
        <v>2</v>
      </c>
      <c r="L1086" s="2">
        <v>0</v>
      </c>
      <c r="M1086" s="27">
        <v>960.3</v>
      </c>
      <c r="N1086" s="53">
        <v>-54.503909741470693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43869.395833334194</v>
      </c>
      <c r="C1087" s="9">
        <f t="shared" si="49"/>
        <v>43869.40277777864</v>
      </c>
      <c r="D1087" s="27">
        <v>433.4</v>
      </c>
      <c r="E1087" s="27">
        <v>687</v>
      </c>
      <c r="F1087" s="27">
        <v>94.5</v>
      </c>
      <c r="G1087" s="2">
        <v>11.3</v>
      </c>
      <c r="H1087" s="27">
        <v>61.5</v>
      </c>
      <c r="I1087" s="2">
        <v>0.3</v>
      </c>
      <c r="J1087" s="2">
        <v>1.1000000000000001</v>
      </c>
      <c r="K1087" s="27">
        <v>2.1</v>
      </c>
      <c r="L1087" s="2">
        <v>0</v>
      </c>
      <c r="M1087" s="27">
        <v>963.2</v>
      </c>
      <c r="N1087" s="53">
        <v>-58.533858230974488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43869.40277777864</v>
      </c>
      <c r="C1088" s="9">
        <f t="shared" si="49"/>
        <v>43869.409722223085</v>
      </c>
      <c r="D1088" s="27">
        <v>458</v>
      </c>
      <c r="E1088" s="27">
        <v>695.6</v>
      </c>
      <c r="F1088" s="27">
        <v>97.1</v>
      </c>
      <c r="G1088" s="2">
        <v>11.5</v>
      </c>
      <c r="H1088" s="27">
        <v>60.1</v>
      </c>
      <c r="I1088" s="2">
        <v>1.2</v>
      </c>
      <c r="J1088" s="2">
        <v>1.9</v>
      </c>
      <c r="K1088" s="27">
        <v>2.6</v>
      </c>
      <c r="L1088" s="2">
        <v>0</v>
      </c>
      <c r="M1088" s="27">
        <v>966.6</v>
      </c>
      <c r="N1088" s="53">
        <v>-60.439868712649968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43869.409722223085</v>
      </c>
      <c r="C1089" s="9">
        <f t="shared" si="49"/>
        <v>43869.41666666753</v>
      </c>
      <c r="D1089" s="27">
        <v>493.5</v>
      </c>
      <c r="E1089" s="27">
        <v>730.2</v>
      </c>
      <c r="F1089" s="27">
        <v>96.1</v>
      </c>
      <c r="G1089" s="2">
        <v>12.2</v>
      </c>
      <c r="H1089" s="27">
        <v>57.4</v>
      </c>
      <c r="I1089" s="2">
        <v>1.4</v>
      </c>
      <c r="J1089" s="2">
        <v>2.4</v>
      </c>
      <c r="K1089" s="27">
        <v>345.2</v>
      </c>
      <c r="L1089" s="2">
        <v>20</v>
      </c>
      <c r="M1089" s="27">
        <v>969.9</v>
      </c>
      <c r="N1089" s="53">
        <v>-66.259818741910067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43869.41666666753</v>
      </c>
      <c r="C1090" s="9">
        <f t="shared" si="49"/>
        <v>43869.423611111975</v>
      </c>
      <c r="D1090" s="27">
        <v>513.6</v>
      </c>
      <c r="E1090" s="27">
        <v>734.2</v>
      </c>
      <c r="F1090" s="27">
        <v>98.3</v>
      </c>
      <c r="G1090" s="2">
        <v>12.6</v>
      </c>
      <c r="H1090" s="27">
        <v>55.8</v>
      </c>
      <c r="I1090" s="2">
        <v>1</v>
      </c>
      <c r="J1090" s="2">
        <v>1.9</v>
      </c>
      <c r="K1090" s="27">
        <v>312.60000000000002</v>
      </c>
      <c r="L1090" s="2">
        <v>0.1</v>
      </c>
      <c r="M1090" s="27">
        <v>972.8</v>
      </c>
      <c r="N1090" s="53">
        <v>-65.469348391671474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43869.423611111975</v>
      </c>
      <c r="C1091" s="9">
        <f t="shared" si="49"/>
        <v>43869.430555556421</v>
      </c>
      <c r="D1091" s="27">
        <v>530.4</v>
      </c>
      <c r="E1091" s="27">
        <v>730.8</v>
      </c>
      <c r="F1091" s="27">
        <v>102.4</v>
      </c>
      <c r="G1091" s="2">
        <v>13.3</v>
      </c>
      <c r="H1091" s="27">
        <v>49.6</v>
      </c>
      <c r="I1091" s="2">
        <v>0.3</v>
      </c>
      <c r="J1091" s="2">
        <v>1.4</v>
      </c>
      <c r="K1091" s="27">
        <v>312.7</v>
      </c>
      <c r="L1091" s="2">
        <v>0</v>
      </c>
      <c r="M1091" s="27">
        <v>975.5</v>
      </c>
      <c r="N1091" s="53">
        <v>-64.0583521255204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43869.430555556421</v>
      </c>
      <c r="C1092" s="9">
        <f t="shared" si="49"/>
        <v>43869.437500000866</v>
      </c>
      <c r="D1092" s="27">
        <v>539</v>
      </c>
      <c r="E1092" s="27">
        <v>714.6</v>
      </c>
      <c r="F1092" s="27">
        <v>107.2</v>
      </c>
      <c r="G1092" s="2">
        <v>13.6</v>
      </c>
      <c r="H1092" s="27">
        <v>46.4</v>
      </c>
      <c r="I1092" s="2">
        <v>0.4</v>
      </c>
      <c r="J1092" s="2">
        <v>1.9</v>
      </c>
      <c r="K1092" s="27">
        <v>312.60000000000002</v>
      </c>
      <c r="L1092" s="2">
        <v>0</v>
      </c>
      <c r="M1092" s="27">
        <v>978</v>
      </c>
      <c r="N1092" s="53">
        <v>-61.620353738612607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43869.437500000866</v>
      </c>
      <c r="C1093" s="9">
        <f t="shared" si="49"/>
        <v>43869.444444445311</v>
      </c>
      <c r="D1093" s="27">
        <v>562.1</v>
      </c>
      <c r="E1093" s="27">
        <v>725.8</v>
      </c>
      <c r="F1093" s="27">
        <v>110.6</v>
      </c>
      <c r="G1093" s="2">
        <v>14</v>
      </c>
      <c r="H1093" s="27">
        <v>46</v>
      </c>
      <c r="I1093" s="2">
        <v>0.5</v>
      </c>
      <c r="J1093" s="2">
        <v>1.9</v>
      </c>
      <c r="K1093" s="27">
        <v>312.5</v>
      </c>
      <c r="L1093" s="2">
        <v>0</v>
      </c>
      <c r="M1093" s="27">
        <v>980.4</v>
      </c>
      <c r="N1093" s="53">
        <v>-62.462602283488195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43869.444444445311</v>
      </c>
      <c r="C1094" s="9">
        <f t="shared" si="49"/>
        <v>43869.451388889756</v>
      </c>
      <c r="D1094" s="27">
        <v>588.20000000000005</v>
      </c>
      <c r="E1094" s="27">
        <v>746.1</v>
      </c>
      <c r="F1094" s="27">
        <v>112.6</v>
      </c>
      <c r="G1094" s="2">
        <v>14.2</v>
      </c>
      <c r="H1094" s="27">
        <v>44.2</v>
      </c>
      <c r="I1094" s="2">
        <v>0.6</v>
      </c>
      <c r="J1094" s="2">
        <v>1.9</v>
      </c>
      <c r="K1094" s="27">
        <v>312.5</v>
      </c>
      <c r="L1094" s="2">
        <v>0.1</v>
      </c>
      <c r="M1094" s="27">
        <v>982.7</v>
      </c>
      <c r="N1094" s="53">
        <v>-62.868183725003291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43869.451388889756</v>
      </c>
      <c r="C1095" s="9">
        <f t="shared" si="49"/>
        <v>43869.458333334202</v>
      </c>
      <c r="D1095" s="27">
        <v>606.79999999999995</v>
      </c>
      <c r="E1095" s="27">
        <v>755.9</v>
      </c>
      <c r="F1095" s="27">
        <v>114</v>
      </c>
      <c r="G1095" s="2">
        <v>14.8</v>
      </c>
      <c r="H1095" s="27">
        <v>43.5</v>
      </c>
      <c r="I1095" s="2">
        <v>0.9</v>
      </c>
      <c r="J1095" s="2">
        <v>1.9</v>
      </c>
      <c r="K1095" s="27">
        <v>312.5</v>
      </c>
      <c r="L1095" s="2">
        <v>0</v>
      </c>
      <c r="M1095" s="27">
        <v>984.3</v>
      </c>
      <c r="N1095" s="53">
        <v>-63.183945698529328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43869.458333334202</v>
      </c>
      <c r="C1096" s="9">
        <f t="shared" si="49"/>
        <v>43869.465277778647</v>
      </c>
      <c r="D1096" s="27">
        <v>604.4</v>
      </c>
      <c r="E1096" s="27">
        <v>724.8</v>
      </c>
      <c r="F1096" s="27">
        <v>122.6</v>
      </c>
      <c r="G1096" s="2">
        <v>14.9</v>
      </c>
      <c r="H1096" s="27">
        <v>43.8</v>
      </c>
      <c r="I1096" s="2">
        <v>0.7</v>
      </c>
      <c r="J1096" s="2">
        <v>1.9</v>
      </c>
      <c r="K1096" s="27">
        <v>312.60000000000002</v>
      </c>
      <c r="L1096" s="2">
        <v>0.1</v>
      </c>
      <c r="M1096" s="27">
        <v>985.8</v>
      </c>
      <c r="N1096" s="53">
        <v>-59.930854360555941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43869.465277778647</v>
      </c>
      <c r="C1097" s="9">
        <f t="shared" si="49"/>
        <v>43869.472222223092</v>
      </c>
      <c r="D1097" s="27">
        <v>607.5</v>
      </c>
      <c r="E1097" s="27">
        <v>707.3</v>
      </c>
      <c r="F1097" s="27">
        <v>128.9</v>
      </c>
      <c r="G1097" s="2">
        <v>15.2</v>
      </c>
      <c r="H1097" s="27">
        <v>45.5</v>
      </c>
      <c r="I1097" s="2">
        <v>1.6</v>
      </c>
      <c r="J1097" s="2">
        <v>3.1</v>
      </c>
      <c r="K1097" s="27">
        <v>312.3</v>
      </c>
      <c r="L1097" s="2">
        <v>0.2</v>
      </c>
      <c r="M1097" s="27">
        <v>987.1</v>
      </c>
      <c r="N1097" s="53">
        <v>-58.647163714154999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43869.472222223092</v>
      </c>
      <c r="C1098" s="9">
        <f t="shared" si="49"/>
        <v>43869.479166667537</v>
      </c>
      <c r="D1098" s="27">
        <v>606.9</v>
      </c>
      <c r="E1098" s="27">
        <v>685.4</v>
      </c>
      <c r="F1098" s="27">
        <v>136.30000000000001</v>
      </c>
      <c r="G1098" s="2">
        <v>15.1</v>
      </c>
      <c r="H1098" s="27">
        <v>46.5</v>
      </c>
      <c r="I1098" s="2">
        <v>1.4</v>
      </c>
      <c r="J1098" s="2">
        <v>3.4</v>
      </c>
      <c r="K1098" s="27">
        <v>312.10000000000002</v>
      </c>
      <c r="L1098" s="2">
        <v>0.2</v>
      </c>
      <c r="M1098" s="27">
        <v>987.2</v>
      </c>
      <c r="N1098" s="53">
        <v>-56.562746850408757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43869.479166667537</v>
      </c>
      <c r="C1099" s="9">
        <f t="shared" si="49"/>
        <v>43869.486111111983</v>
      </c>
      <c r="D1099" s="27">
        <v>624.29999999999995</v>
      </c>
      <c r="E1099" s="27">
        <v>712.5</v>
      </c>
      <c r="F1099" s="27">
        <v>128.69999999999999</v>
      </c>
      <c r="G1099" s="2">
        <v>15.7</v>
      </c>
      <c r="H1099" s="27">
        <v>44.1</v>
      </c>
      <c r="I1099" s="2">
        <v>1.5</v>
      </c>
      <c r="J1099" s="2">
        <v>2.9</v>
      </c>
      <c r="K1099" s="27">
        <v>311.89999999999998</v>
      </c>
      <c r="L1099" s="2">
        <v>0.2</v>
      </c>
      <c r="M1099" s="27">
        <v>987.1</v>
      </c>
      <c r="N1099" s="53">
        <v>-59.223566862518965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43869.486111111983</v>
      </c>
      <c r="C1100" s="9">
        <f t="shared" si="49"/>
        <v>43869.493055556428</v>
      </c>
      <c r="D1100" s="27">
        <v>655.6</v>
      </c>
      <c r="E1100" s="27">
        <v>767.4</v>
      </c>
      <c r="F1100" s="27">
        <v>116.9</v>
      </c>
      <c r="G1100" s="2">
        <v>15.7</v>
      </c>
      <c r="H1100" s="27">
        <v>37.700000000000003</v>
      </c>
      <c r="I1100" s="2">
        <v>1.7</v>
      </c>
      <c r="J1100" s="2">
        <v>2.9</v>
      </c>
      <c r="K1100" s="27">
        <v>311.7</v>
      </c>
      <c r="L1100" s="2">
        <v>0.3</v>
      </c>
      <c r="M1100" s="27">
        <v>986.8</v>
      </c>
      <c r="N1100" s="53">
        <v>-63.108312579158905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43869.493055556428</v>
      </c>
      <c r="C1101" s="9">
        <f t="shared" si="49"/>
        <v>43869.500000000873</v>
      </c>
      <c r="D1101" s="27">
        <v>650.70000000000005</v>
      </c>
      <c r="E1101" s="27">
        <v>743</v>
      </c>
      <c r="F1101" s="27">
        <v>124.9</v>
      </c>
      <c r="G1101" s="2">
        <v>15.9</v>
      </c>
      <c r="H1101" s="27">
        <v>37.1</v>
      </c>
      <c r="I1101" s="2">
        <v>1.8</v>
      </c>
      <c r="J1101" s="2">
        <v>3.1</v>
      </c>
      <c r="K1101" s="27">
        <v>311.5</v>
      </c>
      <c r="L1101" s="2">
        <v>0.3</v>
      </c>
      <c r="M1101" s="27">
        <v>986.1</v>
      </c>
      <c r="N1101" s="53">
        <v>-61.503634016901856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43869.500000000873</v>
      </c>
      <c r="C1102" s="9">
        <f t="shared" si="49"/>
        <v>43869.506944445318</v>
      </c>
      <c r="D1102" s="27">
        <v>660.9</v>
      </c>
      <c r="E1102" s="27">
        <v>757.3</v>
      </c>
      <c r="F1102" s="27">
        <v>122</v>
      </c>
      <c r="G1102" s="2">
        <v>16.7</v>
      </c>
      <c r="H1102" s="27">
        <v>34.9</v>
      </c>
      <c r="I1102" s="2">
        <v>1.2</v>
      </c>
      <c r="J1102" s="2">
        <v>2.6</v>
      </c>
      <c r="K1102" s="27">
        <v>312.10000000000002</v>
      </c>
      <c r="L1102" s="2">
        <v>0.4</v>
      </c>
      <c r="M1102" s="27">
        <v>985.7</v>
      </c>
      <c r="N1102" s="53">
        <v>-62.962664536178295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43869.506944445318</v>
      </c>
      <c r="C1103" s="9">
        <f t="shared" si="49"/>
        <v>43869.513888889764</v>
      </c>
      <c r="D1103" s="27">
        <v>672</v>
      </c>
      <c r="E1103" s="27">
        <v>777.5</v>
      </c>
      <c r="F1103" s="27">
        <v>117.7</v>
      </c>
      <c r="G1103" s="2">
        <v>16.899999999999999</v>
      </c>
      <c r="H1103" s="27">
        <v>33.700000000000003</v>
      </c>
      <c r="I1103" s="2">
        <v>1.3</v>
      </c>
      <c r="J1103" s="2">
        <v>2.9</v>
      </c>
      <c r="K1103" s="27">
        <v>313.2</v>
      </c>
      <c r="L1103" s="2">
        <v>4.5</v>
      </c>
      <c r="M1103" s="27">
        <v>985.8</v>
      </c>
      <c r="N1103" s="53">
        <v>-63.782059161796496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43869.513888889764</v>
      </c>
      <c r="C1104" s="9">
        <f t="shared" si="49"/>
        <v>43869.520833334209</v>
      </c>
      <c r="D1104" s="27">
        <v>672.1</v>
      </c>
      <c r="E1104" s="27">
        <v>769.4</v>
      </c>
      <c r="F1104" s="27">
        <v>122.3</v>
      </c>
      <c r="G1104" s="2">
        <v>17.100000000000001</v>
      </c>
      <c r="H1104" s="27">
        <v>34.5</v>
      </c>
      <c r="I1104" s="2">
        <v>1.6</v>
      </c>
      <c r="J1104" s="2">
        <v>3.4</v>
      </c>
      <c r="K1104" s="27">
        <v>311.5</v>
      </c>
      <c r="L1104" s="2">
        <v>0.3</v>
      </c>
      <c r="M1104" s="27">
        <v>986</v>
      </c>
      <c r="N1104" s="53">
        <v>-64.592582139129945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43869.520833334209</v>
      </c>
      <c r="C1105" s="9">
        <f t="shared" si="49"/>
        <v>43869.527777778654</v>
      </c>
      <c r="D1105" s="27">
        <v>665.1</v>
      </c>
      <c r="E1105" s="27">
        <v>752.1</v>
      </c>
      <c r="F1105" s="27">
        <v>128.1</v>
      </c>
      <c r="G1105" s="2">
        <v>17.2</v>
      </c>
      <c r="H1105" s="27">
        <v>35.1</v>
      </c>
      <c r="I1105" s="2">
        <v>1.8</v>
      </c>
      <c r="J1105" s="2">
        <v>3.4</v>
      </c>
      <c r="K1105" s="27">
        <v>311.3</v>
      </c>
      <c r="L1105" s="2">
        <v>0.2</v>
      </c>
      <c r="M1105" s="27">
        <v>986.1</v>
      </c>
      <c r="N1105" s="53">
        <v>-63.918345496072448</v>
      </c>
      <c r="O1105" s="27">
        <v>0</v>
      </c>
    </row>
    <row r="1106" spans="1:15" x14ac:dyDescent="0.2">
      <c r="A1106" s="7">
        <f t="shared" si="48"/>
        <v>39.027777778654126</v>
      </c>
      <c r="B1106" s="8">
        <f t="shared" si="50"/>
        <v>43869.527777778654</v>
      </c>
      <c r="C1106" s="9">
        <f t="shared" si="49"/>
        <v>43869.534722223099</v>
      </c>
      <c r="D1106" s="27">
        <v>655.7</v>
      </c>
      <c r="E1106" s="27">
        <v>739.4</v>
      </c>
      <c r="F1106" s="27">
        <v>128.9</v>
      </c>
      <c r="G1106" s="2">
        <v>17</v>
      </c>
      <c r="H1106" s="27">
        <v>35.200000000000003</v>
      </c>
      <c r="I1106" s="2">
        <v>2</v>
      </c>
      <c r="J1106" s="2">
        <v>3.6</v>
      </c>
      <c r="K1106" s="27">
        <v>311.7</v>
      </c>
      <c r="L1106" s="2">
        <v>3.6</v>
      </c>
      <c r="M1106" s="27">
        <v>985.7</v>
      </c>
      <c r="N1106" s="53">
        <v>-64.405378448324655</v>
      </c>
      <c r="O1106" s="27">
        <v>0</v>
      </c>
    </row>
    <row r="1107" spans="1:15" x14ac:dyDescent="0.2">
      <c r="A1107" s="7">
        <f t="shared" si="48"/>
        <v>39.034722223099379</v>
      </c>
      <c r="B1107" s="8">
        <f t="shared" si="50"/>
        <v>43869.534722223099</v>
      </c>
      <c r="C1107" s="9">
        <f t="shared" si="49"/>
        <v>43869.541666667545</v>
      </c>
      <c r="D1107" s="27">
        <v>647.79999999999995</v>
      </c>
      <c r="E1107" s="27">
        <v>734.6</v>
      </c>
      <c r="F1107" s="27">
        <v>128.4</v>
      </c>
      <c r="G1107" s="2">
        <v>17.7</v>
      </c>
      <c r="H1107" s="27">
        <v>33.299999999999997</v>
      </c>
      <c r="I1107" s="2">
        <v>1.6</v>
      </c>
      <c r="J1107" s="2">
        <v>2.9</v>
      </c>
      <c r="K1107" s="27">
        <v>31.4</v>
      </c>
      <c r="L1107" s="2">
        <v>40</v>
      </c>
      <c r="M1107" s="27">
        <v>985.4</v>
      </c>
      <c r="N1107" s="53">
        <v>-63.041109923865179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43869.541666667545</v>
      </c>
      <c r="C1108" s="9">
        <f t="shared" si="49"/>
        <v>43869.54861111199</v>
      </c>
      <c r="D1108" s="27">
        <v>643.6</v>
      </c>
      <c r="E1108" s="27">
        <v>733.4</v>
      </c>
      <c r="F1108" s="27">
        <v>129</v>
      </c>
      <c r="G1108" s="2">
        <v>17.399999999999999</v>
      </c>
      <c r="H1108" s="27">
        <v>33</v>
      </c>
      <c r="I1108" s="2">
        <v>1.8</v>
      </c>
      <c r="J1108" s="2">
        <v>3.9</v>
      </c>
      <c r="K1108" s="27">
        <v>310.8</v>
      </c>
      <c r="L1108" s="2">
        <v>0.2</v>
      </c>
      <c r="M1108" s="27">
        <v>985.5</v>
      </c>
      <c r="N1108" s="53">
        <v>-63.878531787442057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43869.54861111199</v>
      </c>
      <c r="C1109" s="9">
        <f t="shared" si="49"/>
        <v>43869.555555556435</v>
      </c>
      <c r="D1109" s="27">
        <v>634.70000000000005</v>
      </c>
      <c r="E1109" s="27">
        <v>725</v>
      </c>
      <c r="F1109" s="27">
        <v>131.1</v>
      </c>
      <c r="G1109" s="2">
        <v>17.600000000000001</v>
      </c>
      <c r="H1109" s="27">
        <v>33.1</v>
      </c>
      <c r="I1109" s="2">
        <v>2.2000000000000002</v>
      </c>
      <c r="J1109" s="2">
        <v>3.6</v>
      </c>
      <c r="K1109" s="27">
        <v>310.5</v>
      </c>
      <c r="L1109" s="2">
        <v>0.2</v>
      </c>
      <c r="M1109" s="27">
        <v>985.5</v>
      </c>
      <c r="N1109" s="53">
        <v>-64.070742535441354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43869.555555556435</v>
      </c>
      <c r="C1110" s="9">
        <f t="shared" si="49"/>
        <v>43869.56250000088</v>
      </c>
      <c r="D1110" s="27">
        <v>620.1</v>
      </c>
      <c r="E1110" s="27">
        <v>709.9</v>
      </c>
      <c r="F1110" s="27">
        <v>133.1</v>
      </c>
      <c r="G1110" s="2">
        <v>17.7</v>
      </c>
      <c r="H1110" s="27">
        <v>33.1</v>
      </c>
      <c r="I1110" s="2">
        <v>1.7</v>
      </c>
      <c r="J1110" s="2">
        <v>3.9</v>
      </c>
      <c r="K1110" s="27">
        <v>310.7</v>
      </c>
      <c r="L1110" s="2">
        <v>0.6</v>
      </c>
      <c r="M1110" s="27">
        <v>985.5</v>
      </c>
      <c r="N1110" s="53">
        <v>-63.72429588129512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43869.56250000088</v>
      </c>
      <c r="C1111" s="9">
        <f t="shared" ref="C1111:C1174" si="52">IF(B1111="","",B1111+TIMEVALUE("0:10"))</f>
        <v>43869.569444445326</v>
      </c>
      <c r="D1111" s="27">
        <v>612.4</v>
      </c>
      <c r="E1111" s="27">
        <v>711.1</v>
      </c>
      <c r="F1111" s="27">
        <v>131.9</v>
      </c>
      <c r="G1111" s="2">
        <v>17.8</v>
      </c>
      <c r="H1111" s="27">
        <v>32.4</v>
      </c>
      <c r="I1111" s="2">
        <v>1.5</v>
      </c>
      <c r="J1111" s="2">
        <v>2.6</v>
      </c>
      <c r="K1111" s="27">
        <v>310.3</v>
      </c>
      <c r="L1111" s="2">
        <v>0.2</v>
      </c>
      <c r="M1111" s="27">
        <v>985.6</v>
      </c>
      <c r="N1111" s="53">
        <v>-64.752571258474632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43869.569444445326</v>
      </c>
      <c r="C1112" s="9">
        <f t="shared" si="52"/>
        <v>43869.576388889771</v>
      </c>
      <c r="D1112" s="27">
        <v>599.70000000000005</v>
      </c>
      <c r="E1112" s="27">
        <v>708</v>
      </c>
      <c r="F1112" s="27">
        <v>130</v>
      </c>
      <c r="G1112" s="2">
        <v>18.3</v>
      </c>
      <c r="H1112" s="27">
        <v>31.7</v>
      </c>
      <c r="I1112" s="2">
        <v>1.8</v>
      </c>
      <c r="J1112" s="2">
        <v>3.4</v>
      </c>
      <c r="K1112" s="27">
        <v>309.8</v>
      </c>
      <c r="L1112" s="2">
        <v>0.2</v>
      </c>
      <c r="M1112" s="27">
        <v>986.3</v>
      </c>
      <c r="N1112" s="53">
        <v>-64.938658511692324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43869.576388889771</v>
      </c>
      <c r="C1113" s="9">
        <f t="shared" si="52"/>
        <v>43869.583333334216</v>
      </c>
      <c r="D1113" s="27">
        <v>570</v>
      </c>
      <c r="E1113" s="27">
        <v>679.3</v>
      </c>
      <c r="F1113" s="27">
        <v>129</v>
      </c>
      <c r="G1113" s="2">
        <v>18.399999999999999</v>
      </c>
      <c r="H1113" s="27">
        <v>31.1</v>
      </c>
      <c r="I1113" s="2">
        <v>1.6</v>
      </c>
      <c r="J1113" s="2">
        <v>3.6</v>
      </c>
      <c r="K1113" s="27">
        <v>309.8</v>
      </c>
      <c r="L1113" s="2">
        <v>0.9</v>
      </c>
      <c r="M1113" s="27">
        <v>987.4</v>
      </c>
      <c r="N1113" s="53">
        <v>-62.357694715190519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43869.583333334216</v>
      </c>
      <c r="C1114" s="9">
        <f t="shared" si="52"/>
        <v>43869.590277778661</v>
      </c>
      <c r="D1114" s="27">
        <v>557.29999999999995</v>
      </c>
      <c r="E1114" s="27">
        <v>678.6</v>
      </c>
      <c r="F1114" s="27">
        <v>127.5</v>
      </c>
      <c r="G1114" s="2">
        <v>18.3</v>
      </c>
      <c r="H1114" s="27">
        <v>31.1</v>
      </c>
      <c r="I1114" s="2">
        <v>2.6</v>
      </c>
      <c r="J1114" s="2">
        <v>5.0999999999999996</v>
      </c>
      <c r="K1114" s="27">
        <v>264.7</v>
      </c>
      <c r="L1114" s="2">
        <v>28.8</v>
      </c>
      <c r="M1114" s="27">
        <v>988.4</v>
      </c>
      <c r="N1114" s="53">
        <v>-62.252105312624735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43869.590277778661</v>
      </c>
      <c r="C1115" s="9">
        <f t="shared" si="52"/>
        <v>43869.597222223107</v>
      </c>
      <c r="D1115" s="27">
        <v>546.79999999999995</v>
      </c>
      <c r="E1115" s="27">
        <v>684.9</v>
      </c>
      <c r="F1115" s="27">
        <v>124.4</v>
      </c>
      <c r="G1115" s="2">
        <v>18.2</v>
      </c>
      <c r="H1115" s="27">
        <v>31.5</v>
      </c>
      <c r="I1115" s="2">
        <v>2.2000000000000002</v>
      </c>
      <c r="J1115" s="2">
        <v>4.0999999999999996</v>
      </c>
      <c r="K1115" s="27">
        <v>235</v>
      </c>
      <c r="L1115" s="2">
        <v>22.3</v>
      </c>
      <c r="M1115" s="27">
        <v>989</v>
      </c>
      <c r="N1115" s="53">
        <v>-63.64487392788385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43869.597222223107</v>
      </c>
      <c r="C1116" s="9">
        <f t="shared" si="52"/>
        <v>43869.604166667552</v>
      </c>
      <c r="D1116" s="27">
        <v>522.79999999999995</v>
      </c>
      <c r="E1116" s="27">
        <v>670.9</v>
      </c>
      <c r="F1116" s="27">
        <v>120.5</v>
      </c>
      <c r="G1116" s="2">
        <v>18.399999999999999</v>
      </c>
      <c r="H1116" s="27">
        <v>31</v>
      </c>
      <c r="I1116" s="2">
        <v>2.2000000000000002</v>
      </c>
      <c r="J1116" s="2">
        <v>4.0999999999999996</v>
      </c>
      <c r="K1116" s="27">
        <v>259.89999999999998</v>
      </c>
      <c r="L1116" s="2">
        <v>17.2</v>
      </c>
      <c r="M1116" s="27">
        <v>989.6</v>
      </c>
      <c r="N1116" s="53">
        <v>-64.431394331147203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43869.604166667552</v>
      </c>
      <c r="C1117" s="9">
        <f t="shared" si="52"/>
        <v>43869.611111111997</v>
      </c>
      <c r="D1117" s="27">
        <v>508.6</v>
      </c>
      <c r="E1117" s="27">
        <v>682.2</v>
      </c>
      <c r="F1117" s="27">
        <v>112.4</v>
      </c>
      <c r="G1117" s="2">
        <v>18.5</v>
      </c>
      <c r="H1117" s="27">
        <v>30</v>
      </c>
      <c r="I1117" s="2">
        <v>2.1</v>
      </c>
      <c r="J1117" s="2">
        <v>3.6</v>
      </c>
      <c r="K1117" s="27">
        <v>262.5</v>
      </c>
      <c r="L1117" s="2">
        <v>18.2</v>
      </c>
      <c r="M1117" s="27">
        <v>990.4</v>
      </c>
      <c r="N1117" s="53">
        <v>-67.33747200322432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43869.611111111997</v>
      </c>
      <c r="C1118" s="9">
        <f t="shared" si="52"/>
        <v>43869.618055556442</v>
      </c>
      <c r="D1118" s="27">
        <v>488.1</v>
      </c>
      <c r="E1118" s="27">
        <v>674.4</v>
      </c>
      <c r="F1118" s="27">
        <v>110.4</v>
      </c>
      <c r="G1118" s="2">
        <v>18.5</v>
      </c>
      <c r="H1118" s="27">
        <v>30.4</v>
      </c>
      <c r="I1118" s="2">
        <v>2.4</v>
      </c>
      <c r="J1118" s="2">
        <v>3.6</v>
      </c>
      <c r="K1118" s="27">
        <v>265.8</v>
      </c>
      <c r="L1118" s="2">
        <v>16.7</v>
      </c>
      <c r="M1118" s="27">
        <v>991.2</v>
      </c>
      <c r="N1118" s="53">
        <v>-67.923875944775887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43869.618055556442</v>
      </c>
      <c r="C1119" s="9">
        <f t="shared" si="52"/>
        <v>43869.625000000888</v>
      </c>
      <c r="D1119" s="27">
        <v>466.6</v>
      </c>
      <c r="E1119" s="27">
        <v>670.7</v>
      </c>
      <c r="F1119" s="27">
        <v>105.7</v>
      </c>
      <c r="G1119" s="2">
        <v>18.600000000000001</v>
      </c>
      <c r="H1119" s="27">
        <v>29.9</v>
      </c>
      <c r="I1119" s="2">
        <v>2.4</v>
      </c>
      <c r="J1119" s="2">
        <v>4.4000000000000004</v>
      </c>
      <c r="K1119" s="27">
        <v>254.9</v>
      </c>
      <c r="L1119" s="2">
        <v>20.6</v>
      </c>
      <c r="M1119" s="27">
        <v>992</v>
      </c>
      <c r="N1119" s="53">
        <v>-69.178393792159227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43869.625000000888</v>
      </c>
      <c r="C1120" s="9">
        <f t="shared" si="52"/>
        <v>43869.631944445333</v>
      </c>
      <c r="D1120" s="27">
        <v>442.5</v>
      </c>
      <c r="E1120" s="27">
        <v>664.7</v>
      </c>
      <c r="F1120" s="27">
        <v>101.4</v>
      </c>
      <c r="G1120" s="2">
        <v>18.600000000000001</v>
      </c>
      <c r="H1120" s="27">
        <v>28.9</v>
      </c>
      <c r="I1120" s="2">
        <v>2.4</v>
      </c>
      <c r="J1120" s="2">
        <v>4.0999999999999996</v>
      </c>
      <c r="K1120" s="27">
        <v>249.5</v>
      </c>
      <c r="L1120" s="2">
        <v>23.6</v>
      </c>
      <c r="M1120" s="27">
        <v>992.8</v>
      </c>
      <c r="N1120" s="53">
        <v>-67.966901575727661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43869.631944445333</v>
      </c>
      <c r="C1121" s="9">
        <f t="shared" si="52"/>
        <v>43869.638888889778</v>
      </c>
      <c r="D1121" s="27">
        <v>415.6</v>
      </c>
      <c r="E1121" s="27">
        <v>657.2</v>
      </c>
      <c r="F1121" s="27">
        <v>95.5</v>
      </c>
      <c r="G1121" s="2">
        <v>18.399999999999999</v>
      </c>
      <c r="H1121" s="27">
        <v>28.3</v>
      </c>
      <c r="I1121" s="2">
        <v>2.2999999999999998</v>
      </c>
      <c r="J1121" s="2">
        <v>3.6</v>
      </c>
      <c r="K1121" s="27">
        <v>278.3</v>
      </c>
      <c r="L1121" s="2">
        <v>7</v>
      </c>
      <c r="M1121" s="27">
        <v>993.3</v>
      </c>
      <c r="N1121" s="53">
        <v>-66.712630828272268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43869.638888889778</v>
      </c>
      <c r="C1122" s="9">
        <f t="shared" si="52"/>
        <v>43869.645833334223</v>
      </c>
      <c r="D1122" s="27">
        <v>390.4</v>
      </c>
      <c r="E1122" s="27">
        <v>654.4</v>
      </c>
      <c r="F1122" s="27">
        <v>89.5</v>
      </c>
      <c r="G1122" s="2">
        <v>18.899999999999999</v>
      </c>
      <c r="H1122" s="27">
        <v>27.8</v>
      </c>
      <c r="I1122" s="2">
        <v>1.9</v>
      </c>
      <c r="J1122" s="2">
        <v>3.4</v>
      </c>
      <c r="K1122" s="27">
        <v>247</v>
      </c>
      <c r="L1122" s="2">
        <v>21.8</v>
      </c>
      <c r="M1122" s="27">
        <v>993.8</v>
      </c>
      <c r="N1122" s="53">
        <v>-65.991028761497432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43869.645833334223</v>
      </c>
      <c r="C1123" s="9">
        <f t="shared" si="52"/>
        <v>43869.652777778669</v>
      </c>
      <c r="D1123" s="27">
        <v>357.4</v>
      </c>
      <c r="E1123" s="27">
        <v>633.1</v>
      </c>
      <c r="F1123" s="27">
        <v>84</v>
      </c>
      <c r="G1123" s="2">
        <v>19.100000000000001</v>
      </c>
      <c r="H1123" s="27">
        <v>27.2</v>
      </c>
      <c r="I1123" s="2">
        <v>1.9</v>
      </c>
      <c r="J1123" s="2">
        <v>3.4</v>
      </c>
      <c r="K1123" s="27">
        <v>261</v>
      </c>
      <c r="L1123" s="2">
        <v>27</v>
      </c>
      <c r="M1123" s="27">
        <v>994.6</v>
      </c>
      <c r="N1123" s="53">
        <v>-64.104749717960999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43869.652777778669</v>
      </c>
      <c r="C1124" s="9">
        <f t="shared" si="52"/>
        <v>43869.659722223114</v>
      </c>
      <c r="D1124" s="27">
        <v>328.7</v>
      </c>
      <c r="E1124" s="27">
        <v>621.20000000000005</v>
      </c>
      <c r="F1124" s="27">
        <v>78.7</v>
      </c>
      <c r="G1124" s="2">
        <v>19</v>
      </c>
      <c r="H1124" s="27">
        <v>26.5</v>
      </c>
      <c r="I1124" s="2">
        <v>1.8</v>
      </c>
      <c r="J1124" s="2">
        <v>2.6</v>
      </c>
      <c r="K1124" s="27">
        <v>231.1</v>
      </c>
      <c r="L1124" s="2">
        <v>7.4</v>
      </c>
      <c r="M1124" s="27">
        <v>995</v>
      </c>
      <c r="N1124" s="53">
        <v>-62.658074657943416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43869.659722223114</v>
      </c>
      <c r="C1125" s="9">
        <f t="shared" si="52"/>
        <v>43869.666666667559</v>
      </c>
      <c r="D1125" s="27">
        <v>296.10000000000002</v>
      </c>
      <c r="E1125" s="27">
        <v>597.70000000000005</v>
      </c>
      <c r="F1125" s="27">
        <v>74</v>
      </c>
      <c r="G1125" s="2">
        <v>18.899999999999999</v>
      </c>
      <c r="H1125" s="27">
        <v>25.9</v>
      </c>
      <c r="I1125" s="2">
        <v>1.7</v>
      </c>
      <c r="J1125" s="2">
        <v>2.9</v>
      </c>
      <c r="K1125" s="27">
        <v>244.8</v>
      </c>
      <c r="L1125" s="2">
        <v>6.2</v>
      </c>
      <c r="M1125" s="27">
        <v>995.4</v>
      </c>
      <c r="N1125" s="53">
        <v>-59.305130717646989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43869.666666667559</v>
      </c>
      <c r="C1126" s="9">
        <f t="shared" si="52"/>
        <v>43869.673611112004</v>
      </c>
      <c r="D1126" s="27">
        <v>263.89999999999998</v>
      </c>
      <c r="E1126" s="27">
        <v>571.4</v>
      </c>
      <c r="F1126" s="27">
        <v>69.7</v>
      </c>
      <c r="G1126" s="2">
        <v>19.2</v>
      </c>
      <c r="H1126" s="27">
        <v>25.4</v>
      </c>
      <c r="I1126" s="2">
        <v>1.1000000000000001</v>
      </c>
      <c r="J1126" s="2">
        <v>2.4</v>
      </c>
      <c r="K1126" s="27">
        <v>260.8</v>
      </c>
      <c r="L1126" s="2">
        <v>6.5</v>
      </c>
      <c r="M1126" s="27">
        <v>995.7</v>
      </c>
      <c r="N1126" s="53">
        <v>-55.82012282976325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43869.673611112004</v>
      </c>
      <c r="C1127" s="9">
        <f t="shared" si="52"/>
        <v>43869.68055555645</v>
      </c>
      <c r="D1127" s="27">
        <v>236</v>
      </c>
      <c r="E1127" s="27">
        <v>556.9</v>
      </c>
      <c r="F1127" s="27">
        <v>64.900000000000006</v>
      </c>
      <c r="G1127" s="2">
        <v>19.3</v>
      </c>
      <c r="H1127" s="27">
        <v>25.3</v>
      </c>
      <c r="I1127" s="2">
        <v>1.3</v>
      </c>
      <c r="J1127" s="2">
        <v>2.4</v>
      </c>
      <c r="K1127" s="27">
        <v>259.89999999999998</v>
      </c>
      <c r="L1127" s="2">
        <v>9.6999999999999993</v>
      </c>
      <c r="M1127" s="27">
        <v>996.3</v>
      </c>
      <c r="N1127" s="53">
        <v>-53.416455551964759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43869.68055555645</v>
      </c>
      <c r="C1128" s="9">
        <f t="shared" si="52"/>
        <v>43869.687500000895</v>
      </c>
      <c r="D1128" s="27">
        <v>202.7</v>
      </c>
      <c r="E1128" s="27">
        <v>529</v>
      </c>
      <c r="F1128" s="27">
        <v>57.8</v>
      </c>
      <c r="G1128" s="2">
        <v>19.399999999999999</v>
      </c>
      <c r="H1128" s="27">
        <v>24.4</v>
      </c>
      <c r="I1128" s="2">
        <v>1.5</v>
      </c>
      <c r="J1128" s="2">
        <v>2.4</v>
      </c>
      <c r="K1128" s="27">
        <v>250.6</v>
      </c>
      <c r="L1128" s="2">
        <v>9.6999999999999993</v>
      </c>
      <c r="M1128" s="27">
        <v>997</v>
      </c>
      <c r="N1128" s="53">
        <v>-49.930086911955527</v>
      </c>
      <c r="O1128" s="27">
        <v>0</v>
      </c>
    </row>
    <row r="1129" spans="1:15" x14ac:dyDescent="0.2">
      <c r="A1129" s="7">
        <f t="shared" si="51"/>
        <v>39.187500000894943</v>
      </c>
      <c r="B1129" s="8">
        <f t="shared" si="53"/>
        <v>43869.687500000895</v>
      </c>
      <c r="C1129" s="9">
        <f t="shared" si="52"/>
        <v>43869.69444444534</v>
      </c>
      <c r="D1129" s="27">
        <v>167.8</v>
      </c>
      <c r="E1129" s="27">
        <v>480.9</v>
      </c>
      <c r="F1129" s="27">
        <v>52.2</v>
      </c>
      <c r="G1129" s="2">
        <v>19.2</v>
      </c>
      <c r="H1129" s="27">
        <v>23.9</v>
      </c>
      <c r="I1129" s="2">
        <v>1.3</v>
      </c>
      <c r="J1129" s="2">
        <v>2.4</v>
      </c>
      <c r="K1129" s="27">
        <v>228.9</v>
      </c>
      <c r="L1129" s="2">
        <v>10.3</v>
      </c>
      <c r="M1129" s="27">
        <v>997.6</v>
      </c>
      <c r="N1129" s="53">
        <v>-45.71041694273049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43869.69444444534</v>
      </c>
      <c r="C1130" s="9">
        <f t="shared" si="52"/>
        <v>43869.701388889785</v>
      </c>
      <c r="D1130" s="27">
        <v>135</v>
      </c>
      <c r="E1130" s="27">
        <v>427.4</v>
      </c>
      <c r="F1130" s="27">
        <v>47</v>
      </c>
      <c r="G1130" s="2">
        <v>19.100000000000001</v>
      </c>
      <c r="H1130" s="27">
        <v>24.5</v>
      </c>
      <c r="I1130" s="2">
        <v>1</v>
      </c>
      <c r="J1130" s="2">
        <v>2.6</v>
      </c>
      <c r="K1130" s="27">
        <v>256</v>
      </c>
      <c r="L1130" s="2">
        <v>1.4</v>
      </c>
      <c r="M1130" s="27">
        <v>997.7</v>
      </c>
      <c r="N1130" s="53">
        <v>-40.429615606384459</v>
      </c>
      <c r="O1130" s="27">
        <v>0</v>
      </c>
    </row>
    <row r="1131" spans="1:15" x14ac:dyDescent="0.2">
      <c r="A1131" s="7">
        <f t="shared" si="51"/>
        <v>39.201388889785449</v>
      </c>
      <c r="B1131" s="8">
        <f t="shared" si="53"/>
        <v>43869.701388889785</v>
      </c>
      <c r="C1131" s="9">
        <f t="shared" si="52"/>
        <v>43869.708333334231</v>
      </c>
      <c r="D1131" s="27">
        <v>99</v>
      </c>
      <c r="E1131" s="27">
        <v>342</v>
      </c>
      <c r="F1131" s="27">
        <v>40.6</v>
      </c>
      <c r="G1131" s="2">
        <v>18.8</v>
      </c>
      <c r="H1131" s="27">
        <v>25.6</v>
      </c>
      <c r="I1131" s="2">
        <v>1.4</v>
      </c>
      <c r="J1131" s="2">
        <v>2.1</v>
      </c>
      <c r="K1131" s="27">
        <v>255.3</v>
      </c>
      <c r="L1131" s="2">
        <v>0.5</v>
      </c>
      <c r="M1131" s="27">
        <v>997</v>
      </c>
      <c r="N1131" s="53">
        <v>-32.03785071960408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43869.708333334231</v>
      </c>
      <c r="C1132" s="9">
        <f t="shared" si="52"/>
        <v>43869.715277778676</v>
      </c>
      <c r="D1132" s="27">
        <v>74.7</v>
      </c>
      <c r="E1132" s="27">
        <v>290.39999999999998</v>
      </c>
      <c r="F1132" s="27">
        <v>34.700000000000003</v>
      </c>
      <c r="G1132" s="2">
        <v>18</v>
      </c>
      <c r="H1132" s="27">
        <v>28.9</v>
      </c>
      <c r="I1132" s="2">
        <v>1.7</v>
      </c>
      <c r="J1132" s="2">
        <v>3.1</v>
      </c>
      <c r="K1132" s="27">
        <v>277.3</v>
      </c>
      <c r="L1132" s="2">
        <v>7.2</v>
      </c>
      <c r="M1132" s="27">
        <v>995.2</v>
      </c>
      <c r="N1132" s="53">
        <v>-32.903175820596744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43869.715277778676</v>
      </c>
      <c r="C1133" s="9">
        <f t="shared" si="52"/>
        <v>43869.722222223121</v>
      </c>
      <c r="D1133" s="27">
        <v>31.1</v>
      </c>
      <c r="E1133" s="27">
        <v>56.9</v>
      </c>
      <c r="F1133" s="27">
        <v>26.1</v>
      </c>
      <c r="G1133" s="2">
        <v>17.3</v>
      </c>
      <c r="H1133" s="27">
        <v>29.6</v>
      </c>
      <c r="I1133" s="2">
        <v>1.7</v>
      </c>
      <c r="J1133" s="2">
        <v>2.6</v>
      </c>
      <c r="K1133" s="27">
        <v>281.2</v>
      </c>
      <c r="L1133" s="2">
        <v>0.6</v>
      </c>
      <c r="M1133" s="27">
        <v>992.2</v>
      </c>
      <c r="N1133" s="53">
        <v>1.9677702953222322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43869.722222223121</v>
      </c>
      <c r="C1134" s="9">
        <f t="shared" si="52"/>
        <v>43869.729166667566</v>
      </c>
      <c r="D1134" s="27">
        <v>12</v>
      </c>
      <c r="E1134" s="27">
        <v>0</v>
      </c>
      <c r="F1134" s="27">
        <v>14.4</v>
      </c>
      <c r="G1134" s="2">
        <v>16.5</v>
      </c>
      <c r="H1134" s="27">
        <v>31.5</v>
      </c>
      <c r="I1134" s="2">
        <v>1.4</v>
      </c>
      <c r="J1134" s="2">
        <v>2.1</v>
      </c>
      <c r="K1134" s="27">
        <v>278.3</v>
      </c>
      <c r="L1134" s="2">
        <v>9.5</v>
      </c>
      <c r="M1134" s="27">
        <v>987.9</v>
      </c>
      <c r="N1134" s="53">
        <v>41.134291086469837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43869.729166667566</v>
      </c>
      <c r="C1135" s="9">
        <f t="shared" si="52"/>
        <v>43869.736111112012</v>
      </c>
      <c r="D1135" s="27">
        <v>2.6</v>
      </c>
      <c r="E1135" s="27">
        <v>0</v>
      </c>
      <c r="F1135" s="27">
        <v>4.4000000000000004</v>
      </c>
      <c r="G1135" s="2">
        <v>16.2</v>
      </c>
      <c r="H1135" s="27">
        <v>32.700000000000003</v>
      </c>
      <c r="I1135" s="2">
        <v>1.4</v>
      </c>
      <c r="J1135" s="2">
        <v>2.4</v>
      </c>
      <c r="K1135" s="27">
        <v>239.2</v>
      </c>
      <c r="L1135" s="2">
        <v>0.3</v>
      </c>
      <c r="M1135" s="27">
        <v>983.6</v>
      </c>
      <c r="N1135" s="53">
        <v>68.456073797665624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43869.736111112012</v>
      </c>
      <c r="C1136" s="9">
        <f t="shared" si="52"/>
        <v>43869.743055556457</v>
      </c>
      <c r="D1136" s="27">
        <v>0</v>
      </c>
      <c r="E1136" s="27">
        <v>0</v>
      </c>
      <c r="F1136" s="27">
        <v>0</v>
      </c>
      <c r="G1136" s="2">
        <v>15.9</v>
      </c>
      <c r="H1136" s="27">
        <v>34.1</v>
      </c>
      <c r="I1136" s="2">
        <v>1.3</v>
      </c>
      <c r="J1136" s="2">
        <v>1.9</v>
      </c>
      <c r="K1136" s="27">
        <v>239.3</v>
      </c>
      <c r="L1136" s="2">
        <v>0.1</v>
      </c>
      <c r="M1136" s="27">
        <v>979.8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43869.743055556457</v>
      </c>
      <c r="C1137" s="9">
        <f t="shared" si="52"/>
        <v>43869.750000000902</v>
      </c>
      <c r="D1137" s="27">
        <v>0</v>
      </c>
      <c r="E1137" s="27">
        <v>0</v>
      </c>
      <c r="F1137" s="27">
        <v>0</v>
      </c>
      <c r="G1137" s="2">
        <v>15.6</v>
      </c>
      <c r="H1137" s="27">
        <v>35.6</v>
      </c>
      <c r="I1137" s="2">
        <v>0.6</v>
      </c>
      <c r="J1137" s="2">
        <v>1.6</v>
      </c>
      <c r="K1137" s="27">
        <v>239.3</v>
      </c>
      <c r="L1137" s="2">
        <v>0</v>
      </c>
      <c r="M1137" s="27">
        <v>976.6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43869.750000000902</v>
      </c>
      <c r="C1138" s="9">
        <f t="shared" si="52"/>
        <v>43869.756944445347</v>
      </c>
      <c r="D1138" s="27">
        <v>0</v>
      </c>
      <c r="E1138" s="27">
        <v>0</v>
      </c>
      <c r="F1138" s="27">
        <v>0</v>
      </c>
      <c r="G1138" s="2">
        <v>15</v>
      </c>
      <c r="H1138" s="27">
        <v>38.1</v>
      </c>
      <c r="I1138" s="2">
        <v>0</v>
      </c>
      <c r="J1138" s="2">
        <v>0.7</v>
      </c>
      <c r="K1138" s="27">
        <v>239.3</v>
      </c>
      <c r="L1138" s="2">
        <v>0</v>
      </c>
      <c r="M1138" s="27">
        <v>973.7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43869.756944445347</v>
      </c>
      <c r="C1139" s="9">
        <f t="shared" si="52"/>
        <v>43869.763888889793</v>
      </c>
      <c r="D1139" s="27">
        <v>0</v>
      </c>
      <c r="E1139" s="27">
        <v>0</v>
      </c>
      <c r="F1139" s="27">
        <v>0</v>
      </c>
      <c r="G1139" s="2">
        <v>14.3</v>
      </c>
      <c r="H1139" s="27">
        <v>40.9</v>
      </c>
      <c r="I1139" s="2">
        <v>0.6</v>
      </c>
      <c r="J1139" s="2">
        <v>1.6</v>
      </c>
      <c r="K1139" s="27">
        <v>239.3</v>
      </c>
      <c r="L1139" s="2">
        <v>0.1</v>
      </c>
      <c r="M1139" s="27">
        <v>971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43869.763888889793</v>
      </c>
      <c r="C1140" s="9">
        <f t="shared" si="52"/>
        <v>43869.770833334238</v>
      </c>
      <c r="D1140" s="27">
        <v>0</v>
      </c>
      <c r="E1140" s="27">
        <v>0</v>
      </c>
      <c r="F1140" s="27">
        <v>0</v>
      </c>
      <c r="G1140" s="2">
        <v>14</v>
      </c>
      <c r="H1140" s="27">
        <v>43.1</v>
      </c>
      <c r="I1140" s="2">
        <v>1.1000000000000001</v>
      </c>
      <c r="J1140" s="2">
        <v>1.9</v>
      </c>
      <c r="K1140" s="27">
        <v>239.3</v>
      </c>
      <c r="L1140" s="2">
        <v>0</v>
      </c>
      <c r="M1140" s="27">
        <v>968.5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43869.770833334238</v>
      </c>
      <c r="C1141" s="9">
        <f t="shared" si="52"/>
        <v>43869.777777778683</v>
      </c>
      <c r="D1141" s="27">
        <v>0</v>
      </c>
      <c r="E1141" s="27">
        <v>0</v>
      </c>
      <c r="F1141" s="27">
        <v>0</v>
      </c>
      <c r="G1141" s="2">
        <v>13.6</v>
      </c>
      <c r="H1141" s="27">
        <v>45.3</v>
      </c>
      <c r="I1141" s="2">
        <v>1.4</v>
      </c>
      <c r="J1141" s="2">
        <v>2.4</v>
      </c>
      <c r="K1141" s="27">
        <v>243.8</v>
      </c>
      <c r="L1141" s="2">
        <v>7.6</v>
      </c>
      <c r="M1141" s="27">
        <v>966.2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43869.777777778683</v>
      </c>
      <c r="C1142" s="9">
        <f t="shared" si="52"/>
        <v>43869.784722223128</v>
      </c>
      <c r="D1142" s="27">
        <v>0</v>
      </c>
      <c r="E1142" s="27">
        <v>0</v>
      </c>
      <c r="F1142" s="27">
        <v>0</v>
      </c>
      <c r="G1142" s="2">
        <v>13.3</v>
      </c>
      <c r="H1142" s="27">
        <v>45.5</v>
      </c>
      <c r="I1142" s="2">
        <v>1.4</v>
      </c>
      <c r="J1142" s="2">
        <v>1.9</v>
      </c>
      <c r="K1142" s="27">
        <v>261.2</v>
      </c>
      <c r="L1142" s="2">
        <v>0.2</v>
      </c>
      <c r="M1142" s="27">
        <v>964.1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43869.784722223128</v>
      </c>
      <c r="C1143" s="9">
        <f t="shared" si="52"/>
        <v>43869.791666667574</v>
      </c>
      <c r="D1143" s="27">
        <v>0</v>
      </c>
      <c r="E1143" s="27">
        <v>0</v>
      </c>
      <c r="F1143" s="27">
        <v>0</v>
      </c>
      <c r="G1143" s="2">
        <v>13.2</v>
      </c>
      <c r="H1143" s="27">
        <v>45.5</v>
      </c>
      <c r="I1143" s="2">
        <v>1.1000000000000001</v>
      </c>
      <c r="J1143" s="2">
        <v>1.9</v>
      </c>
      <c r="K1143" s="27">
        <v>261.5</v>
      </c>
      <c r="L1143" s="2">
        <v>0.1</v>
      </c>
      <c r="M1143" s="27">
        <v>962.2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43869.791666667574</v>
      </c>
      <c r="C1144" s="9">
        <f t="shared" si="52"/>
        <v>43869.798611112019</v>
      </c>
      <c r="D1144" s="27">
        <v>0</v>
      </c>
      <c r="E1144" s="27">
        <v>0</v>
      </c>
      <c r="F1144" s="27">
        <v>0</v>
      </c>
      <c r="G1144" s="2">
        <v>13</v>
      </c>
      <c r="H1144" s="27">
        <v>45.2</v>
      </c>
      <c r="I1144" s="2">
        <v>1.1000000000000001</v>
      </c>
      <c r="J1144" s="2">
        <v>1.9</v>
      </c>
      <c r="K1144" s="27">
        <v>261.60000000000002</v>
      </c>
      <c r="L1144" s="2">
        <v>0.2</v>
      </c>
      <c r="M1144" s="27">
        <v>960.6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43869.798611112019</v>
      </c>
      <c r="C1145" s="9">
        <f t="shared" si="52"/>
        <v>43869.805555556464</v>
      </c>
      <c r="D1145" s="27">
        <v>0</v>
      </c>
      <c r="E1145" s="27">
        <v>0</v>
      </c>
      <c r="F1145" s="27">
        <v>0</v>
      </c>
      <c r="G1145" s="2">
        <v>12.9</v>
      </c>
      <c r="H1145" s="27">
        <v>45.8</v>
      </c>
      <c r="I1145" s="2">
        <v>1.7</v>
      </c>
      <c r="J1145" s="2">
        <v>2.4</v>
      </c>
      <c r="K1145" s="27">
        <v>262.5</v>
      </c>
      <c r="L1145" s="2">
        <v>1.4</v>
      </c>
      <c r="M1145" s="27">
        <v>959.1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43869.805555556464</v>
      </c>
      <c r="C1146" s="9">
        <f t="shared" si="52"/>
        <v>43869.812500000909</v>
      </c>
      <c r="D1146" s="27">
        <v>0</v>
      </c>
      <c r="E1146" s="27">
        <v>0</v>
      </c>
      <c r="F1146" s="27">
        <v>0</v>
      </c>
      <c r="G1146" s="2">
        <v>12.9</v>
      </c>
      <c r="H1146" s="27">
        <v>45.4</v>
      </c>
      <c r="I1146" s="2">
        <v>1.7</v>
      </c>
      <c r="J1146" s="2">
        <v>2.4</v>
      </c>
      <c r="K1146" s="27">
        <v>266.3</v>
      </c>
      <c r="L1146" s="2">
        <v>0.1</v>
      </c>
      <c r="M1146" s="27">
        <v>957.9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43869.812500000909</v>
      </c>
      <c r="C1147" s="9">
        <f t="shared" si="52"/>
        <v>43869.819444445355</v>
      </c>
      <c r="D1147" s="27">
        <v>0</v>
      </c>
      <c r="E1147" s="27">
        <v>0</v>
      </c>
      <c r="F1147" s="27">
        <v>0</v>
      </c>
      <c r="G1147" s="2">
        <v>12.5</v>
      </c>
      <c r="H1147" s="27">
        <v>46.1</v>
      </c>
      <c r="I1147" s="2">
        <v>1.6</v>
      </c>
      <c r="J1147" s="2">
        <v>2.4</v>
      </c>
      <c r="K1147" s="27">
        <v>266.5</v>
      </c>
      <c r="L1147" s="2">
        <v>0.3</v>
      </c>
      <c r="M1147" s="27">
        <v>956.7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43869.819444445355</v>
      </c>
      <c r="C1148" s="9">
        <f t="shared" si="52"/>
        <v>43869.8263888898</v>
      </c>
      <c r="D1148" s="27">
        <v>0</v>
      </c>
      <c r="E1148" s="27">
        <v>0</v>
      </c>
      <c r="F1148" s="27">
        <v>0</v>
      </c>
      <c r="G1148" s="2">
        <v>12.4</v>
      </c>
      <c r="H1148" s="27">
        <v>45.3</v>
      </c>
      <c r="I1148" s="2">
        <v>2</v>
      </c>
      <c r="J1148" s="2">
        <v>2.6</v>
      </c>
      <c r="K1148" s="27">
        <v>279.5</v>
      </c>
      <c r="L1148" s="2">
        <v>4.5</v>
      </c>
      <c r="M1148" s="27">
        <v>955.5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43869.8263888898</v>
      </c>
      <c r="C1149" s="9">
        <f t="shared" si="52"/>
        <v>43869.833333334245</v>
      </c>
      <c r="D1149" s="27">
        <v>0</v>
      </c>
      <c r="E1149" s="27">
        <v>0</v>
      </c>
      <c r="F1149" s="27">
        <v>0</v>
      </c>
      <c r="G1149" s="2">
        <v>12.9</v>
      </c>
      <c r="H1149" s="27">
        <v>42.4</v>
      </c>
      <c r="I1149" s="2">
        <v>1.7</v>
      </c>
      <c r="J1149" s="2">
        <v>2.4</v>
      </c>
      <c r="K1149" s="27">
        <v>282.8</v>
      </c>
      <c r="L1149" s="2">
        <v>0.7</v>
      </c>
      <c r="M1149" s="27">
        <v>954.8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43869.833333334245</v>
      </c>
      <c r="C1150" s="9">
        <f t="shared" si="52"/>
        <v>43869.840277778691</v>
      </c>
      <c r="D1150" s="27">
        <v>0</v>
      </c>
      <c r="E1150" s="27">
        <v>0</v>
      </c>
      <c r="F1150" s="27">
        <v>0</v>
      </c>
      <c r="G1150" s="2">
        <v>12.9</v>
      </c>
      <c r="H1150" s="27">
        <v>41.8</v>
      </c>
      <c r="I1150" s="2">
        <v>1.6</v>
      </c>
      <c r="J1150" s="2">
        <v>2.1</v>
      </c>
      <c r="K1150" s="27">
        <v>282.8</v>
      </c>
      <c r="L1150" s="2">
        <v>0.4</v>
      </c>
      <c r="M1150" s="27">
        <v>954.3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43869.840277778691</v>
      </c>
      <c r="C1151" s="9">
        <f t="shared" si="52"/>
        <v>43869.847222223136</v>
      </c>
      <c r="D1151" s="27">
        <v>0</v>
      </c>
      <c r="E1151" s="27">
        <v>0</v>
      </c>
      <c r="F1151" s="27">
        <v>0</v>
      </c>
      <c r="G1151" s="2">
        <v>12.8</v>
      </c>
      <c r="H1151" s="27">
        <v>42.3</v>
      </c>
      <c r="I1151" s="2">
        <v>1.7</v>
      </c>
      <c r="J1151" s="2">
        <v>2.4</v>
      </c>
      <c r="K1151" s="27">
        <v>283</v>
      </c>
      <c r="L1151" s="2">
        <v>0.6</v>
      </c>
      <c r="M1151" s="27">
        <v>953.8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43869.847222223136</v>
      </c>
      <c r="C1152" s="9">
        <f t="shared" si="52"/>
        <v>43869.854166667581</v>
      </c>
      <c r="D1152" s="27">
        <v>0</v>
      </c>
      <c r="E1152" s="27">
        <v>0</v>
      </c>
      <c r="F1152" s="27">
        <v>0</v>
      </c>
      <c r="G1152" s="2">
        <v>11.9</v>
      </c>
      <c r="H1152" s="27">
        <v>46.7</v>
      </c>
      <c r="I1152" s="2">
        <v>1</v>
      </c>
      <c r="J1152" s="2">
        <v>1.9</v>
      </c>
      <c r="K1152" s="27">
        <v>283.3</v>
      </c>
      <c r="L1152" s="2">
        <v>0.4</v>
      </c>
      <c r="M1152" s="27">
        <v>953.2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43869.854166667581</v>
      </c>
      <c r="C1153" s="9">
        <f t="shared" si="52"/>
        <v>43869.861111112026</v>
      </c>
      <c r="D1153" s="27">
        <v>0</v>
      </c>
      <c r="E1153" s="27">
        <v>0</v>
      </c>
      <c r="F1153" s="27">
        <v>0</v>
      </c>
      <c r="G1153" s="2">
        <v>10.5</v>
      </c>
      <c r="H1153" s="27">
        <v>52.4</v>
      </c>
      <c r="I1153" s="2">
        <v>0.2</v>
      </c>
      <c r="J1153" s="2">
        <v>1.1000000000000001</v>
      </c>
      <c r="K1153" s="27">
        <v>282.5</v>
      </c>
      <c r="L1153" s="2">
        <v>0</v>
      </c>
      <c r="M1153" s="27">
        <v>952.1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43869.861111112026</v>
      </c>
      <c r="C1154" s="9">
        <f t="shared" si="52"/>
        <v>43869.868055556472</v>
      </c>
      <c r="D1154" s="27">
        <v>0</v>
      </c>
      <c r="E1154" s="27">
        <v>0</v>
      </c>
      <c r="F1154" s="27">
        <v>0</v>
      </c>
      <c r="G1154" s="2">
        <v>10.3</v>
      </c>
      <c r="H1154" s="27">
        <v>52.8</v>
      </c>
      <c r="I1154" s="2">
        <v>0.2</v>
      </c>
      <c r="J1154" s="2">
        <v>1.1000000000000001</v>
      </c>
      <c r="K1154" s="27">
        <v>282.5</v>
      </c>
      <c r="L1154" s="2">
        <v>0</v>
      </c>
      <c r="M1154" s="27">
        <v>950.6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43869.868055556472</v>
      </c>
      <c r="C1155" s="9">
        <f t="shared" si="52"/>
        <v>43869.875000000917</v>
      </c>
      <c r="D1155" s="27">
        <v>0</v>
      </c>
      <c r="E1155" s="27">
        <v>0</v>
      </c>
      <c r="F1155" s="27">
        <v>0</v>
      </c>
      <c r="G1155" s="2">
        <v>9.9</v>
      </c>
      <c r="H1155" s="27">
        <v>54.6</v>
      </c>
      <c r="I1155" s="2">
        <v>0</v>
      </c>
      <c r="J1155" s="2">
        <v>0</v>
      </c>
      <c r="K1155" s="27">
        <v>0</v>
      </c>
      <c r="L1155" s="2">
        <v>0</v>
      </c>
      <c r="M1155" s="27">
        <v>949.2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43869.875000000917</v>
      </c>
      <c r="C1156" s="9">
        <f t="shared" si="52"/>
        <v>43869.881944445362</v>
      </c>
      <c r="D1156" s="27">
        <v>0</v>
      </c>
      <c r="E1156" s="27">
        <v>0</v>
      </c>
      <c r="F1156" s="27">
        <v>0</v>
      </c>
      <c r="G1156" s="2">
        <v>9.6</v>
      </c>
      <c r="H1156" s="27">
        <v>56.4</v>
      </c>
      <c r="I1156" s="2">
        <v>0.1</v>
      </c>
      <c r="J1156" s="2">
        <v>0.7</v>
      </c>
      <c r="K1156" s="27">
        <v>282.60000000000002</v>
      </c>
      <c r="L1156" s="2">
        <v>0</v>
      </c>
      <c r="M1156" s="27">
        <v>948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43869.881944445362</v>
      </c>
      <c r="C1157" s="9">
        <f t="shared" si="52"/>
        <v>43869.888888889807</v>
      </c>
      <c r="D1157" s="27">
        <v>0</v>
      </c>
      <c r="E1157" s="27">
        <v>0</v>
      </c>
      <c r="F1157" s="27">
        <v>0</v>
      </c>
      <c r="G1157" s="2">
        <v>9.4</v>
      </c>
      <c r="H1157" s="27">
        <v>54.5</v>
      </c>
      <c r="I1157" s="2">
        <v>0.2</v>
      </c>
      <c r="J1157" s="2">
        <v>0.7</v>
      </c>
      <c r="K1157" s="27">
        <v>282.60000000000002</v>
      </c>
      <c r="L1157" s="2">
        <v>0</v>
      </c>
      <c r="M1157" s="27">
        <v>946.9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43869.888888889807</v>
      </c>
      <c r="C1158" s="9">
        <f t="shared" si="52"/>
        <v>43869.895833334253</v>
      </c>
      <c r="D1158" s="27">
        <v>0</v>
      </c>
      <c r="E1158" s="27">
        <v>0</v>
      </c>
      <c r="F1158" s="27">
        <v>0</v>
      </c>
      <c r="G1158" s="2">
        <v>9.3000000000000007</v>
      </c>
      <c r="H1158" s="27">
        <v>54</v>
      </c>
      <c r="I1158" s="2">
        <v>0</v>
      </c>
      <c r="J1158" s="2">
        <v>0</v>
      </c>
      <c r="K1158" s="27">
        <v>0</v>
      </c>
      <c r="L1158" s="2">
        <v>0</v>
      </c>
      <c r="M1158" s="27">
        <v>945.9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43869.895833334253</v>
      </c>
      <c r="C1159" s="9">
        <f t="shared" si="52"/>
        <v>43869.902777778698</v>
      </c>
      <c r="D1159" s="27">
        <v>0</v>
      </c>
      <c r="E1159" s="27">
        <v>0</v>
      </c>
      <c r="F1159" s="27">
        <v>0</v>
      </c>
      <c r="G1159" s="2">
        <v>9.6</v>
      </c>
      <c r="H1159" s="27">
        <v>51.8</v>
      </c>
      <c r="I1159" s="2">
        <v>0.8</v>
      </c>
      <c r="J1159" s="2">
        <v>1.4</v>
      </c>
      <c r="K1159" s="27">
        <v>283.10000000000002</v>
      </c>
      <c r="L1159" s="2">
        <v>0.3</v>
      </c>
      <c r="M1159" s="27">
        <v>945.1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43869.902777778698</v>
      </c>
      <c r="C1160" s="9">
        <f t="shared" si="52"/>
        <v>43869.909722223143</v>
      </c>
      <c r="D1160" s="27">
        <v>0</v>
      </c>
      <c r="E1160" s="27">
        <v>0</v>
      </c>
      <c r="F1160" s="27">
        <v>0</v>
      </c>
      <c r="G1160" s="2">
        <v>10.1</v>
      </c>
      <c r="H1160" s="27">
        <v>51.4</v>
      </c>
      <c r="I1160" s="2">
        <v>0.6</v>
      </c>
      <c r="J1160" s="2">
        <v>1.4</v>
      </c>
      <c r="K1160" s="27">
        <v>282.8</v>
      </c>
      <c r="L1160" s="2">
        <v>0.3</v>
      </c>
      <c r="M1160" s="27">
        <v>944.4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43869.909722223143</v>
      </c>
      <c r="C1161" s="9">
        <f t="shared" si="52"/>
        <v>43869.916666667588</v>
      </c>
      <c r="D1161" s="27">
        <v>0</v>
      </c>
      <c r="E1161" s="27">
        <v>0</v>
      </c>
      <c r="F1161" s="27">
        <v>0</v>
      </c>
      <c r="G1161" s="2">
        <v>9.8000000000000007</v>
      </c>
      <c r="H1161" s="27">
        <v>52.2</v>
      </c>
      <c r="I1161" s="2">
        <v>0.4</v>
      </c>
      <c r="J1161" s="2">
        <v>1.9</v>
      </c>
      <c r="K1161" s="27">
        <v>282.2</v>
      </c>
      <c r="L1161" s="2">
        <v>0.2</v>
      </c>
      <c r="M1161" s="27">
        <v>943.9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43869.916666667588</v>
      </c>
      <c r="C1162" s="9">
        <f t="shared" si="52"/>
        <v>43869.923611112034</v>
      </c>
      <c r="D1162" s="27">
        <v>0</v>
      </c>
      <c r="E1162" s="27">
        <v>0</v>
      </c>
      <c r="F1162" s="27">
        <v>0</v>
      </c>
      <c r="G1162" s="2">
        <v>9.3000000000000007</v>
      </c>
      <c r="H1162" s="27">
        <v>54</v>
      </c>
      <c r="I1162" s="2">
        <v>0.3</v>
      </c>
      <c r="J1162" s="2">
        <v>1.1000000000000001</v>
      </c>
      <c r="K1162" s="27">
        <v>282.3</v>
      </c>
      <c r="L1162" s="2">
        <v>0.2</v>
      </c>
      <c r="M1162" s="27">
        <v>943.2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43869.923611112034</v>
      </c>
      <c r="C1163" s="9">
        <f t="shared" si="52"/>
        <v>43869.930555556479</v>
      </c>
      <c r="D1163" s="27">
        <v>0</v>
      </c>
      <c r="E1163" s="27">
        <v>0</v>
      </c>
      <c r="F1163" s="27">
        <v>0</v>
      </c>
      <c r="G1163" s="2">
        <v>8.9</v>
      </c>
      <c r="H1163" s="27">
        <v>57.4</v>
      </c>
      <c r="I1163" s="2">
        <v>0</v>
      </c>
      <c r="J1163" s="2">
        <v>0.7</v>
      </c>
      <c r="K1163" s="27">
        <v>282.89999999999998</v>
      </c>
      <c r="L1163" s="2">
        <v>0</v>
      </c>
      <c r="M1163" s="27">
        <v>942.5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43869.930555556479</v>
      </c>
      <c r="C1164" s="9">
        <f t="shared" si="52"/>
        <v>43869.937500000924</v>
      </c>
      <c r="D1164" s="27">
        <v>0</v>
      </c>
      <c r="E1164" s="27">
        <v>0</v>
      </c>
      <c r="F1164" s="27">
        <v>0</v>
      </c>
      <c r="G1164" s="2">
        <v>8.8000000000000007</v>
      </c>
      <c r="H1164" s="27">
        <v>59.8</v>
      </c>
      <c r="I1164" s="2">
        <v>0</v>
      </c>
      <c r="J1164" s="2">
        <v>0</v>
      </c>
      <c r="K1164" s="27">
        <v>0</v>
      </c>
      <c r="L1164" s="2">
        <v>0</v>
      </c>
      <c r="M1164" s="27">
        <v>941.8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43869.937500000924</v>
      </c>
      <c r="C1165" s="9">
        <f t="shared" si="52"/>
        <v>43869.944444445369</v>
      </c>
      <c r="D1165" s="27">
        <v>0</v>
      </c>
      <c r="E1165" s="27">
        <v>0</v>
      </c>
      <c r="F1165" s="27">
        <v>0</v>
      </c>
      <c r="G1165" s="2">
        <v>8.6</v>
      </c>
      <c r="H1165" s="27">
        <v>60</v>
      </c>
      <c r="I1165" s="2">
        <v>0</v>
      </c>
      <c r="J1165" s="2">
        <v>1.1000000000000001</v>
      </c>
      <c r="K1165" s="27">
        <v>282.89999999999998</v>
      </c>
      <c r="L1165" s="2">
        <v>0</v>
      </c>
      <c r="M1165" s="27">
        <v>941.2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43869.944444445369</v>
      </c>
      <c r="C1166" s="9">
        <f t="shared" si="52"/>
        <v>43869.951388889815</v>
      </c>
      <c r="D1166" s="27">
        <v>0</v>
      </c>
      <c r="E1166" s="27">
        <v>0</v>
      </c>
      <c r="F1166" s="27">
        <v>0</v>
      </c>
      <c r="G1166" s="2">
        <v>8.4</v>
      </c>
      <c r="H1166" s="27">
        <v>60.6</v>
      </c>
      <c r="I1166" s="2">
        <v>0</v>
      </c>
      <c r="J1166" s="2">
        <v>0</v>
      </c>
      <c r="K1166" s="27">
        <v>0</v>
      </c>
      <c r="L1166" s="2">
        <v>0</v>
      </c>
      <c r="M1166" s="27">
        <v>940.5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43869.951388889815</v>
      </c>
      <c r="C1167" s="9">
        <f t="shared" si="52"/>
        <v>43869.95833333426</v>
      </c>
      <c r="D1167" s="27">
        <v>0</v>
      </c>
      <c r="E1167" s="27">
        <v>0</v>
      </c>
      <c r="F1167" s="27">
        <v>0</v>
      </c>
      <c r="G1167" s="2">
        <v>8.3000000000000007</v>
      </c>
      <c r="H1167" s="27">
        <v>61.5</v>
      </c>
      <c r="I1167" s="2">
        <v>0.2</v>
      </c>
      <c r="J1167" s="2">
        <v>1.1000000000000001</v>
      </c>
      <c r="K1167" s="27">
        <v>282.89999999999998</v>
      </c>
      <c r="L1167" s="2">
        <v>0.1</v>
      </c>
      <c r="M1167" s="27">
        <v>940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43869.95833333426</v>
      </c>
      <c r="C1168" s="9">
        <f t="shared" si="52"/>
        <v>43869.965277778705</v>
      </c>
      <c r="D1168" s="27">
        <v>0</v>
      </c>
      <c r="E1168" s="27">
        <v>0</v>
      </c>
      <c r="F1168" s="27">
        <v>0</v>
      </c>
      <c r="G1168" s="2">
        <v>7.9</v>
      </c>
      <c r="H1168" s="27">
        <v>62.8</v>
      </c>
      <c r="I1168" s="2">
        <v>0.1</v>
      </c>
      <c r="J1168" s="2">
        <v>1.1000000000000001</v>
      </c>
      <c r="K1168" s="27">
        <v>282.89999999999998</v>
      </c>
      <c r="L1168" s="2">
        <v>0</v>
      </c>
      <c r="M1168" s="27">
        <v>939.4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43869.965277778705</v>
      </c>
      <c r="C1169" s="9">
        <f t="shared" si="52"/>
        <v>43869.97222222315</v>
      </c>
      <c r="D1169" s="27">
        <v>0</v>
      </c>
      <c r="E1169" s="27">
        <v>0</v>
      </c>
      <c r="F1169" s="27">
        <v>0</v>
      </c>
      <c r="G1169" s="2">
        <v>7.9</v>
      </c>
      <c r="H1169" s="27">
        <v>63.9</v>
      </c>
      <c r="I1169" s="2">
        <v>0</v>
      </c>
      <c r="J1169" s="2">
        <v>0</v>
      </c>
      <c r="K1169" s="27">
        <v>0</v>
      </c>
      <c r="L1169" s="2">
        <v>0</v>
      </c>
      <c r="M1169" s="27">
        <v>938.8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43869.97222222315</v>
      </c>
      <c r="C1170" s="9">
        <f t="shared" si="52"/>
        <v>43869.979166667596</v>
      </c>
      <c r="D1170" s="27">
        <v>0</v>
      </c>
      <c r="E1170" s="27">
        <v>0</v>
      </c>
      <c r="F1170" s="27">
        <v>0</v>
      </c>
      <c r="G1170" s="2">
        <v>8</v>
      </c>
      <c r="H1170" s="27">
        <v>64.3</v>
      </c>
      <c r="I1170" s="2">
        <v>0</v>
      </c>
      <c r="J1170" s="2">
        <v>0.7</v>
      </c>
      <c r="K1170" s="27">
        <v>282.89999999999998</v>
      </c>
      <c r="L1170" s="2">
        <v>0</v>
      </c>
      <c r="M1170" s="27">
        <v>938.2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43869.979166667596</v>
      </c>
      <c r="C1171" s="9">
        <f t="shared" si="52"/>
        <v>43869.986111112041</v>
      </c>
      <c r="D1171" s="27">
        <v>0</v>
      </c>
      <c r="E1171" s="27">
        <v>0</v>
      </c>
      <c r="F1171" s="27">
        <v>0</v>
      </c>
      <c r="G1171" s="2">
        <v>7.9</v>
      </c>
      <c r="H1171" s="27">
        <v>64.400000000000006</v>
      </c>
      <c r="I1171" s="2">
        <v>0</v>
      </c>
      <c r="J1171" s="2">
        <v>0</v>
      </c>
      <c r="K1171" s="27">
        <v>0</v>
      </c>
      <c r="L1171" s="2">
        <v>0</v>
      </c>
      <c r="M1171" s="27">
        <v>937.8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43869.986111112041</v>
      </c>
      <c r="C1172" s="9">
        <f t="shared" si="52"/>
        <v>43869.993055556486</v>
      </c>
      <c r="D1172" s="27">
        <v>0</v>
      </c>
      <c r="E1172" s="27">
        <v>0</v>
      </c>
      <c r="F1172" s="27">
        <v>0</v>
      </c>
      <c r="G1172" s="2">
        <v>7.9</v>
      </c>
      <c r="H1172" s="27">
        <v>64.400000000000006</v>
      </c>
      <c r="I1172" s="2">
        <v>0.1</v>
      </c>
      <c r="J1172" s="2">
        <v>0.7</v>
      </c>
      <c r="K1172" s="27">
        <v>283</v>
      </c>
      <c r="L1172" s="2">
        <v>0</v>
      </c>
      <c r="M1172" s="27">
        <v>937.4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43869.993055556486</v>
      </c>
      <c r="C1173" s="13">
        <f t="shared" si="52"/>
        <v>43870.000000000931</v>
      </c>
      <c r="D1173" s="30">
        <v>0</v>
      </c>
      <c r="E1173" s="30">
        <v>0</v>
      </c>
      <c r="F1173" s="30">
        <v>0</v>
      </c>
      <c r="G1173" s="31">
        <v>8</v>
      </c>
      <c r="H1173" s="30">
        <v>63.4</v>
      </c>
      <c r="I1173" s="31">
        <v>0</v>
      </c>
      <c r="J1173" s="31">
        <v>0</v>
      </c>
      <c r="K1173" s="30">
        <v>0</v>
      </c>
      <c r="L1173" s="31">
        <v>0</v>
      </c>
      <c r="M1173" s="30">
        <v>937.1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43870.000000000931</v>
      </c>
      <c r="C1174" s="9">
        <f t="shared" si="52"/>
        <v>43870.006944445377</v>
      </c>
      <c r="D1174" s="27">
        <v>0</v>
      </c>
      <c r="E1174" s="27">
        <v>0</v>
      </c>
      <c r="F1174" s="27">
        <v>0</v>
      </c>
      <c r="G1174" s="2">
        <v>7.7</v>
      </c>
      <c r="H1174" s="27">
        <v>64.400000000000006</v>
      </c>
      <c r="I1174" s="2">
        <v>0</v>
      </c>
      <c r="J1174" s="2">
        <v>0.7</v>
      </c>
      <c r="K1174" s="27">
        <v>283</v>
      </c>
      <c r="L1174" s="2">
        <v>0</v>
      </c>
      <c r="M1174" s="27">
        <v>936.7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43870.006944445377</v>
      </c>
      <c r="C1175" s="9">
        <f t="shared" ref="C1175:C1238" si="55">IF(B1175="","",B1175+TIMEVALUE("0:10"))</f>
        <v>43870.013888889822</v>
      </c>
      <c r="D1175" s="27">
        <v>0</v>
      </c>
      <c r="E1175" s="27">
        <v>0</v>
      </c>
      <c r="F1175" s="27">
        <v>0</v>
      </c>
      <c r="G1175" s="2">
        <v>7.9</v>
      </c>
      <c r="H1175" s="27">
        <v>64.099999999999994</v>
      </c>
      <c r="I1175" s="2">
        <v>0</v>
      </c>
      <c r="J1175" s="2">
        <v>0.7</v>
      </c>
      <c r="K1175" s="27">
        <v>283</v>
      </c>
      <c r="L1175" s="2">
        <v>0</v>
      </c>
      <c r="M1175" s="27">
        <v>936.4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43870.013888889822</v>
      </c>
      <c r="C1176" s="9">
        <f t="shared" si="55"/>
        <v>43870.020833334267</v>
      </c>
      <c r="D1176" s="27">
        <v>0</v>
      </c>
      <c r="E1176" s="27">
        <v>0</v>
      </c>
      <c r="F1176" s="27">
        <v>0</v>
      </c>
      <c r="G1176" s="2">
        <v>7.6</v>
      </c>
      <c r="H1176" s="27">
        <v>64.8</v>
      </c>
      <c r="I1176" s="2">
        <v>0</v>
      </c>
      <c r="J1176" s="2">
        <v>0</v>
      </c>
      <c r="K1176" s="27">
        <v>0</v>
      </c>
      <c r="L1176" s="2">
        <v>0</v>
      </c>
      <c r="M1176" s="27">
        <v>936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43870.020833334267</v>
      </c>
      <c r="C1177" s="9">
        <f t="shared" si="55"/>
        <v>43870.027777778712</v>
      </c>
      <c r="D1177" s="27">
        <v>0</v>
      </c>
      <c r="E1177" s="27">
        <v>0</v>
      </c>
      <c r="F1177" s="27">
        <v>0</v>
      </c>
      <c r="G1177" s="2">
        <v>7.9</v>
      </c>
      <c r="H1177" s="27">
        <v>64.400000000000006</v>
      </c>
      <c r="I1177" s="2">
        <v>0</v>
      </c>
      <c r="J1177" s="2">
        <v>0</v>
      </c>
      <c r="K1177" s="27">
        <v>0</v>
      </c>
      <c r="L1177" s="2">
        <v>0</v>
      </c>
      <c r="M1177" s="27">
        <v>935.7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43870.027777778712</v>
      </c>
      <c r="C1178" s="9">
        <f t="shared" si="55"/>
        <v>43870.034722223158</v>
      </c>
      <c r="D1178" s="27">
        <v>0</v>
      </c>
      <c r="E1178" s="27">
        <v>0</v>
      </c>
      <c r="F1178" s="27">
        <v>0</v>
      </c>
      <c r="G1178" s="2">
        <v>7.7</v>
      </c>
      <c r="H1178" s="27">
        <v>65.599999999999994</v>
      </c>
      <c r="I1178" s="2">
        <v>0</v>
      </c>
      <c r="J1178" s="2">
        <v>0</v>
      </c>
      <c r="K1178" s="27">
        <v>0</v>
      </c>
      <c r="L1178" s="2">
        <v>0</v>
      </c>
      <c r="M1178" s="27">
        <v>935.5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43870.034722223158</v>
      </c>
      <c r="C1179" s="9">
        <f t="shared" si="55"/>
        <v>43870.041666667603</v>
      </c>
      <c r="D1179" s="27">
        <v>0</v>
      </c>
      <c r="E1179" s="27">
        <v>0</v>
      </c>
      <c r="F1179" s="27">
        <v>0</v>
      </c>
      <c r="G1179" s="2">
        <v>7.4</v>
      </c>
      <c r="H1179" s="27">
        <v>67.3</v>
      </c>
      <c r="I1179" s="2">
        <v>0</v>
      </c>
      <c r="J1179" s="2">
        <v>0</v>
      </c>
      <c r="K1179" s="27">
        <v>0</v>
      </c>
      <c r="L1179" s="2">
        <v>0</v>
      </c>
      <c r="M1179" s="27">
        <v>935.2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43870.041666667603</v>
      </c>
      <c r="C1180" s="9">
        <f t="shared" si="55"/>
        <v>43870.048611112048</v>
      </c>
      <c r="D1180" s="27">
        <v>0</v>
      </c>
      <c r="E1180" s="27">
        <v>0</v>
      </c>
      <c r="F1180" s="27">
        <v>0</v>
      </c>
      <c r="G1180" s="2">
        <v>7.2</v>
      </c>
      <c r="H1180" s="27">
        <v>66.8</v>
      </c>
      <c r="I1180" s="2">
        <v>0</v>
      </c>
      <c r="J1180" s="2">
        <v>0</v>
      </c>
      <c r="K1180" s="27">
        <v>0</v>
      </c>
      <c r="L1180" s="2">
        <v>0</v>
      </c>
      <c r="M1180" s="27">
        <v>934.9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43870.048611112048</v>
      </c>
      <c r="C1181" s="9">
        <f t="shared" si="55"/>
        <v>43870.055555556493</v>
      </c>
      <c r="D1181" s="27">
        <v>0</v>
      </c>
      <c r="E1181" s="27">
        <v>0</v>
      </c>
      <c r="F1181" s="27">
        <v>0</v>
      </c>
      <c r="G1181" s="2">
        <v>7.2</v>
      </c>
      <c r="H1181" s="27">
        <v>66.8</v>
      </c>
      <c r="I1181" s="2">
        <v>0</v>
      </c>
      <c r="J1181" s="2">
        <v>0</v>
      </c>
      <c r="K1181" s="27">
        <v>0</v>
      </c>
      <c r="L1181" s="2">
        <v>0</v>
      </c>
      <c r="M1181" s="27">
        <v>934.5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43870.055555556493</v>
      </c>
      <c r="C1182" s="9">
        <f t="shared" si="55"/>
        <v>43870.062500000939</v>
      </c>
      <c r="D1182" s="27">
        <v>0</v>
      </c>
      <c r="E1182" s="27">
        <v>0</v>
      </c>
      <c r="F1182" s="27">
        <v>0</v>
      </c>
      <c r="G1182" s="2">
        <v>7</v>
      </c>
      <c r="H1182" s="27">
        <v>67.8</v>
      </c>
      <c r="I1182" s="2">
        <v>0</v>
      </c>
      <c r="J1182" s="2">
        <v>0.7</v>
      </c>
      <c r="K1182" s="27">
        <v>282.89999999999998</v>
      </c>
      <c r="L1182" s="2">
        <v>0</v>
      </c>
      <c r="M1182" s="27">
        <v>934.2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43870.062500000939</v>
      </c>
      <c r="C1183" s="9">
        <f t="shared" si="55"/>
        <v>43870.069444445384</v>
      </c>
      <c r="D1183" s="27">
        <v>0</v>
      </c>
      <c r="E1183" s="27">
        <v>0</v>
      </c>
      <c r="F1183" s="27">
        <v>0</v>
      </c>
      <c r="G1183" s="2">
        <v>7.1</v>
      </c>
      <c r="H1183" s="27">
        <v>66.7</v>
      </c>
      <c r="I1183" s="2">
        <v>0.6</v>
      </c>
      <c r="J1183" s="2">
        <v>1.4</v>
      </c>
      <c r="K1183" s="27">
        <v>282.60000000000002</v>
      </c>
      <c r="L1183" s="2">
        <v>0.2</v>
      </c>
      <c r="M1183" s="27">
        <v>933.8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43870.069444445384</v>
      </c>
      <c r="C1184" s="9">
        <f t="shared" si="55"/>
        <v>43870.076388889829</v>
      </c>
      <c r="D1184" s="27">
        <v>0</v>
      </c>
      <c r="E1184" s="27">
        <v>0</v>
      </c>
      <c r="F1184" s="27">
        <v>0</v>
      </c>
      <c r="G1184" s="2">
        <v>7.3</v>
      </c>
      <c r="H1184" s="27">
        <v>64.7</v>
      </c>
      <c r="I1184" s="2">
        <v>0.3</v>
      </c>
      <c r="J1184" s="2">
        <v>1.4</v>
      </c>
      <c r="K1184" s="27">
        <v>282.60000000000002</v>
      </c>
      <c r="L1184" s="2">
        <v>0.1</v>
      </c>
      <c r="M1184" s="27">
        <v>933.6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43870.076388889829</v>
      </c>
      <c r="C1185" s="9">
        <f t="shared" si="55"/>
        <v>43870.083333334274</v>
      </c>
      <c r="D1185" s="27">
        <v>0</v>
      </c>
      <c r="E1185" s="27">
        <v>0</v>
      </c>
      <c r="F1185" s="27">
        <v>0</v>
      </c>
      <c r="G1185" s="2">
        <v>7.1</v>
      </c>
      <c r="H1185" s="27">
        <v>65</v>
      </c>
      <c r="I1185" s="2">
        <v>0</v>
      </c>
      <c r="J1185" s="2">
        <v>0</v>
      </c>
      <c r="K1185" s="27">
        <v>0</v>
      </c>
      <c r="L1185" s="2">
        <v>0</v>
      </c>
      <c r="M1185" s="27">
        <v>933.5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43870.083333334274</v>
      </c>
      <c r="C1186" s="9">
        <f t="shared" si="55"/>
        <v>43870.09027777872</v>
      </c>
      <c r="D1186" s="27">
        <v>0</v>
      </c>
      <c r="E1186" s="27">
        <v>0</v>
      </c>
      <c r="F1186" s="27">
        <v>0</v>
      </c>
      <c r="G1186" s="2">
        <v>7.1</v>
      </c>
      <c r="H1186" s="27">
        <v>65.599999999999994</v>
      </c>
      <c r="I1186" s="2">
        <v>0</v>
      </c>
      <c r="J1186" s="2">
        <v>0</v>
      </c>
      <c r="K1186" s="27">
        <v>0</v>
      </c>
      <c r="L1186" s="2">
        <v>0</v>
      </c>
      <c r="M1186" s="27">
        <v>933.2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43870.09027777872</v>
      </c>
      <c r="C1187" s="9">
        <f t="shared" si="55"/>
        <v>43870.097222223165</v>
      </c>
      <c r="D1187" s="27">
        <v>0</v>
      </c>
      <c r="E1187" s="27">
        <v>0</v>
      </c>
      <c r="F1187" s="27">
        <v>0</v>
      </c>
      <c r="G1187" s="2">
        <v>7.1</v>
      </c>
      <c r="H1187" s="27">
        <v>65.7</v>
      </c>
      <c r="I1187" s="2">
        <v>0</v>
      </c>
      <c r="J1187" s="2">
        <v>0</v>
      </c>
      <c r="K1187" s="27">
        <v>0</v>
      </c>
      <c r="L1187" s="2">
        <v>0</v>
      </c>
      <c r="M1187" s="27">
        <v>933.1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43870.097222223165</v>
      </c>
      <c r="C1188" s="9">
        <f t="shared" si="55"/>
        <v>43870.10416666761</v>
      </c>
      <c r="D1188" s="27">
        <v>0</v>
      </c>
      <c r="E1188" s="27">
        <v>0</v>
      </c>
      <c r="F1188" s="27">
        <v>0</v>
      </c>
      <c r="G1188" s="2">
        <v>6.9</v>
      </c>
      <c r="H1188" s="27">
        <v>69</v>
      </c>
      <c r="I1188" s="2">
        <v>0</v>
      </c>
      <c r="J1188" s="2">
        <v>0</v>
      </c>
      <c r="K1188" s="27">
        <v>0</v>
      </c>
      <c r="L1188" s="2">
        <v>0</v>
      </c>
      <c r="M1188" s="27">
        <v>932.9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43870.10416666761</v>
      </c>
      <c r="C1189" s="9">
        <f t="shared" si="55"/>
        <v>43870.111111112055</v>
      </c>
      <c r="D1189" s="27">
        <v>0</v>
      </c>
      <c r="E1189" s="27">
        <v>0</v>
      </c>
      <c r="F1189" s="27">
        <v>0</v>
      </c>
      <c r="G1189" s="2">
        <v>6.8</v>
      </c>
      <c r="H1189" s="27">
        <v>68.099999999999994</v>
      </c>
      <c r="I1189" s="2">
        <v>0</v>
      </c>
      <c r="J1189" s="2">
        <v>0</v>
      </c>
      <c r="K1189" s="27">
        <v>0</v>
      </c>
      <c r="L1189" s="2">
        <v>0</v>
      </c>
      <c r="M1189" s="27">
        <v>932.7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43870.111111112055</v>
      </c>
      <c r="C1190" s="9">
        <f t="shared" si="55"/>
        <v>43870.118055556501</v>
      </c>
      <c r="D1190" s="27">
        <v>0</v>
      </c>
      <c r="E1190" s="27">
        <v>0</v>
      </c>
      <c r="F1190" s="27">
        <v>0</v>
      </c>
      <c r="G1190" s="2">
        <v>6.6</v>
      </c>
      <c r="H1190" s="27">
        <v>68.599999999999994</v>
      </c>
      <c r="I1190" s="2">
        <v>0</v>
      </c>
      <c r="J1190" s="2">
        <v>0.7</v>
      </c>
      <c r="K1190" s="27">
        <v>283.2</v>
      </c>
      <c r="L1190" s="2">
        <v>0</v>
      </c>
      <c r="M1190" s="27">
        <v>932.5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43870.118055556501</v>
      </c>
      <c r="C1191" s="9">
        <f t="shared" si="55"/>
        <v>43870.125000000946</v>
      </c>
      <c r="D1191" s="27">
        <v>0</v>
      </c>
      <c r="E1191" s="27">
        <v>0</v>
      </c>
      <c r="F1191" s="27">
        <v>0</v>
      </c>
      <c r="G1191" s="2">
        <v>6.5</v>
      </c>
      <c r="H1191" s="27">
        <v>68.3</v>
      </c>
      <c r="I1191" s="2">
        <v>0.2</v>
      </c>
      <c r="J1191" s="2">
        <v>1.1000000000000001</v>
      </c>
      <c r="K1191" s="27">
        <v>282.60000000000002</v>
      </c>
      <c r="L1191" s="2">
        <v>0.1</v>
      </c>
      <c r="M1191" s="27">
        <v>932.3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43870.125000000946</v>
      </c>
      <c r="C1192" s="9">
        <f t="shared" si="55"/>
        <v>43870.131944445391</v>
      </c>
      <c r="D1192" s="27">
        <v>0</v>
      </c>
      <c r="E1192" s="27">
        <v>0</v>
      </c>
      <c r="F1192" s="27">
        <v>0</v>
      </c>
      <c r="G1192" s="2">
        <v>6.7</v>
      </c>
      <c r="H1192" s="27">
        <v>67.900000000000006</v>
      </c>
      <c r="I1192" s="2">
        <v>0.4</v>
      </c>
      <c r="J1192" s="2">
        <v>1.1000000000000001</v>
      </c>
      <c r="K1192" s="27">
        <v>282.5</v>
      </c>
      <c r="L1192" s="2">
        <v>0.1</v>
      </c>
      <c r="M1192" s="27">
        <v>932.1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43870.131944445391</v>
      </c>
      <c r="C1193" s="9">
        <f t="shared" si="55"/>
        <v>43870.138888889836</v>
      </c>
      <c r="D1193" s="27">
        <v>0</v>
      </c>
      <c r="E1193" s="27">
        <v>0</v>
      </c>
      <c r="F1193" s="27">
        <v>0</v>
      </c>
      <c r="G1193" s="2">
        <v>6.8</v>
      </c>
      <c r="H1193" s="27">
        <v>68.2</v>
      </c>
      <c r="I1193" s="2">
        <v>0</v>
      </c>
      <c r="J1193" s="2">
        <v>0.7</v>
      </c>
      <c r="K1193" s="27">
        <v>281.5</v>
      </c>
      <c r="L1193" s="2">
        <v>0</v>
      </c>
      <c r="M1193" s="27">
        <v>932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43870.138888889836</v>
      </c>
      <c r="C1194" s="9">
        <f t="shared" si="55"/>
        <v>43870.145833334282</v>
      </c>
      <c r="D1194" s="27">
        <v>0</v>
      </c>
      <c r="E1194" s="27">
        <v>0</v>
      </c>
      <c r="F1194" s="27">
        <v>0</v>
      </c>
      <c r="G1194" s="2">
        <v>6.5</v>
      </c>
      <c r="H1194" s="27">
        <v>69.400000000000006</v>
      </c>
      <c r="I1194" s="2">
        <v>0</v>
      </c>
      <c r="J1194" s="2">
        <v>0.7</v>
      </c>
      <c r="K1194" s="27">
        <v>281.8</v>
      </c>
      <c r="L1194" s="2">
        <v>0</v>
      </c>
      <c r="M1194" s="27">
        <v>931.7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43870.145833334282</v>
      </c>
      <c r="C1195" s="9">
        <f t="shared" si="55"/>
        <v>43870.152777778727</v>
      </c>
      <c r="D1195" s="27">
        <v>0</v>
      </c>
      <c r="E1195" s="27">
        <v>0</v>
      </c>
      <c r="F1195" s="27">
        <v>0</v>
      </c>
      <c r="G1195" s="2">
        <v>6</v>
      </c>
      <c r="H1195" s="27">
        <v>71.7</v>
      </c>
      <c r="I1195" s="2">
        <v>0</v>
      </c>
      <c r="J1195" s="2">
        <v>0</v>
      </c>
      <c r="K1195" s="27">
        <v>0</v>
      </c>
      <c r="L1195" s="2">
        <v>0</v>
      </c>
      <c r="M1195" s="27">
        <v>931.4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43870.152777778727</v>
      </c>
      <c r="C1196" s="9">
        <f t="shared" si="55"/>
        <v>43870.159722223172</v>
      </c>
      <c r="D1196" s="27">
        <v>0</v>
      </c>
      <c r="E1196" s="27">
        <v>0</v>
      </c>
      <c r="F1196" s="27">
        <v>0</v>
      </c>
      <c r="G1196" s="2">
        <v>6</v>
      </c>
      <c r="H1196" s="27">
        <v>71.8</v>
      </c>
      <c r="I1196" s="2">
        <v>0</v>
      </c>
      <c r="J1196" s="2">
        <v>0</v>
      </c>
      <c r="K1196" s="27">
        <v>0</v>
      </c>
      <c r="L1196" s="2">
        <v>0</v>
      </c>
      <c r="M1196" s="27">
        <v>930.9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43870.159722223172</v>
      </c>
      <c r="C1197" s="9">
        <f t="shared" si="55"/>
        <v>43870.166666667617</v>
      </c>
      <c r="D1197" s="27">
        <v>0</v>
      </c>
      <c r="E1197" s="27">
        <v>0</v>
      </c>
      <c r="F1197" s="27">
        <v>0</v>
      </c>
      <c r="G1197" s="2">
        <v>6.2</v>
      </c>
      <c r="H1197" s="27">
        <v>71.5</v>
      </c>
      <c r="I1197" s="2">
        <v>0</v>
      </c>
      <c r="J1197" s="2">
        <v>0</v>
      </c>
      <c r="K1197" s="27">
        <v>0</v>
      </c>
      <c r="L1197" s="2">
        <v>0</v>
      </c>
      <c r="M1197" s="27">
        <v>930.6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43870.166666667617</v>
      </c>
      <c r="C1198" s="9">
        <f t="shared" si="55"/>
        <v>43870.173611112063</v>
      </c>
      <c r="D1198" s="27">
        <v>0</v>
      </c>
      <c r="E1198" s="27">
        <v>0</v>
      </c>
      <c r="F1198" s="27">
        <v>0</v>
      </c>
      <c r="G1198" s="2">
        <v>5.5</v>
      </c>
      <c r="H1198" s="27">
        <v>73.5</v>
      </c>
      <c r="I1198" s="2">
        <v>0</v>
      </c>
      <c r="J1198" s="2">
        <v>0.7</v>
      </c>
      <c r="K1198" s="27">
        <v>282.60000000000002</v>
      </c>
      <c r="L1198" s="2">
        <v>0</v>
      </c>
      <c r="M1198" s="27">
        <v>930.1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43870.173611112063</v>
      </c>
      <c r="C1199" s="9">
        <f t="shared" si="55"/>
        <v>43870.180555556508</v>
      </c>
      <c r="D1199" s="27">
        <v>0</v>
      </c>
      <c r="E1199" s="27">
        <v>0</v>
      </c>
      <c r="F1199" s="27">
        <v>0</v>
      </c>
      <c r="G1199" s="2">
        <v>5.2</v>
      </c>
      <c r="H1199" s="27">
        <v>75.400000000000006</v>
      </c>
      <c r="I1199" s="2">
        <v>0</v>
      </c>
      <c r="J1199" s="2">
        <v>1.1000000000000001</v>
      </c>
      <c r="K1199" s="27">
        <v>282.5</v>
      </c>
      <c r="L1199" s="2">
        <v>0.1</v>
      </c>
      <c r="M1199" s="27">
        <v>929.6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43870.180555556508</v>
      </c>
      <c r="C1200" s="9">
        <f t="shared" si="55"/>
        <v>43870.187500000953</v>
      </c>
      <c r="D1200" s="27">
        <v>0</v>
      </c>
      <c r="E1200" s="27">
        <v>0</v>
      </c>
      <c r="F1200" s="27">
        <v>0</v>
      </c>
      <c r="G1200" s="2">
        <v>5.3</v>
      </c>
      <c r="H1200" s="27">
        <v>74.5</v>
      </c>
      <c r="I1200" s="2">
        <v>0</v>
      </c>
      <c r="J1200" s="2">
        <v>0.7</v>
      </c>
      <c r="K1200" s="27">
        <v>281.8</v>
      </c>
      <c r="L1200" s="2">
        <v>0</v>
      </c>
      <c r="M1200" s="27">
        <v>929.2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43870.187500000953</v>
      </c>
      <c r="C1201" s="9">
        <f t="shared" si="55"/>
        <v>43870.194444445398</v>
      </c>
      <c r="D1201" s="27">
        <v>0</v>
      </c>
      <c r="E1201" s="27">
        <v>0</v>
      </c>
      <c r="F1201" s="27">
        <v>0</v>
      </c>
      <c r="G1201" s="2">
        <v>5.5</v>
      </c>
      <c r="H1201" s="27">
        <v>73.3</v>
      </c>
      <c r="I1201" s="2">
        <v>0.3</v>
      </c>
      <c r="J1201" s="2">
        <v>1.1000000000000001</v>
      </c>
      <c r="K1201" s="27">
        <v>281.89999999999998</v>
      </c>
      <c r="L1201" s="2">
        <v>0.1</v>
      </c>
      <c r="M1201" s="27">
        <v>928.9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43870.194444445398</v>
      </c>
      <c r="C1202" s="9">
        <f t="shared" si="55"/>
        <v>43870.201388889844</v>
      </c>
      <c r="D1202" s="27">
        <v>0</v>
      </c>
      <c r="E1202" s="27">
        <v>0</v>
      </c>
      <c r="F1202" s="27">
        <v>0</v>
      </c>
      <c r="G1202" s="2">
        <v>5.5</v>
      </c>
      <c r="H1202" s="27">
        <v>72.099999999999994</v>
      </c>
      <c r="I1202" s="2">
        <v>0.1</v>
      </c>
      <c r="J1202" s="2">
        <v>1.1000000000000001</v>
      </c>
      <c r="K1202" s="27">
        <v>281.7</v>
      </c>
      <c r="L1202" s="2">
        <v>0</v>
      </c>
      <c r="M1202" s="27">
        <v>928.7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43870.201388889844</v>
      </c>
      <c r="C1203" s="9">
        <f t="shared" si="55"/>
        <v>43870.208333334289</v>
      </c>
      <c r="D1203" s="27">
        <v>0</v>
      </c>
      <c r="E1203" s="27">
        <v>0</v>
      </c>
      <c r="F1203" s="27">
        <v>0</v>
      </c>
      <c r="G1203" s="2">
        <v>5.6</v>
      </c>
      <c r="H1203" s="27">
        <v>71.2</v>
      </c>
      <c r="I1203" s="2">
        <v>0</v>
      </c>
      <c r="J1203" s="2">
        <v>0</v>
      </c>
      <c r="K1203" s="27">
        <v>0</v>
      </c>
      <c r="L1203" s="2">
        <v>0</v>
      </c>
      <c r="M1203" s="27">
        <v>928.5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43870.208333334289</v>
      </c>
      <c r="C1204" s="9">
        <f t="shared" si="55"/>
        <v>43870.215277778734</v>
      </c>
      <c r="D1204" s="27">
        <v>0</v>
      </c>
      <c r="E1204" s="27">
        <v>0</v>
      </c>
      <c r="F1204" s="27">
        <v>0</v>
      </c>
      <c r="G1204" s="2">
        <v>5.4</v>
      </c>
      <c r="H1204" s="27">
        <v>72.5</v>
      </c>
      <c r="I1204" s="2">
        <v>0.6</v>
      </c>
      <c r="J1204" s="2">
        <v>1.1000000000000001</v>
      </c>
      <c r="K1204" s="27">
        <v>282</v>
      </c>
      <c r="L1204" s="2">
        <v>0.2</v>
      </c>
      <c r="M1204" s="27">
        <v>928.4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43870.215277778734</v>
      </c>
      <c r="C1205" s="9">
        <f t="shared" si="55"/>
        <v>43870.222222223179</v>
      </c>
      <c r="D1205" s="27">
        <v>0</v>
      </c>
      <c r="E1205" s="27">
        <v>0</v>
      </c>
      <c r="F1205" s="27">
        <v>0</v>
      </c>
      <c r="G1205" s="2">
        <v>5.3</v>
      </c>
      <c r="H1205" s="27">
        <v>72.599999999999994</v>
      </c>
      <c r="I1205" s="2">
        <v>0.7</v>
      </c>
      <c r="J1205" s="2">
        <v>1.1000000000000001</v>
      </c>
      <c r="K1205" s="27">
        <v>282</v>
      </c>
      <c r="L1205" s="2">
        <v>0.2</v>
      </c>
      <c r="M1205" s="27">
        <v>928.1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43870.222222223179</v>
      </c>
      <c r="C1206" s="9">
        <f t="shared" si="55"/>
        <v>43870.229166667625</v>
      </c>
      <c r="D1206" s="27">
        <v>0</v>
      </c>
      <c r="E1206" s="27">
        <v>0</v>
      </c>
      <c r="F1206" s="27">
        <v>0</v>
      </c>
      <c r="G1206" s="2">
        <v>5.5</v>
      </c>
      <c r="H1206" s="27">
        <v>70.599999999999994</v>
      </c>
      <c r="I1206" s="2">
        <v>1.1000000000000001</v>
      </c>
      <c r="J1206" s="2">
        <v>1.6</v>
      </c>
      <c r="K1206" s="27">
        <v>282.10000000000002</v>
      </c>
      <c r="L1206" s="2">
        <v>0.4</v>
      </c>
      <c r="M1206" s="27">
        <v>928.1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43870.229166667625</v>
      </c>
      <c r="C1207" s="9">
        <f t="shared" si="55"/>
        <v>43870.23611111207</v>
      </c>
      <c r="D1207" s="27">
        <v>0</v>
      </c>
      <c r="E1207" s="27">
        <v>0</v>
      </c>
      <c r="F1207" s="27">
        <v>0</v>
      </c>
      <c r="G1207" s="2">
        <v>5.9</v>
      </c>
      <c r="H1207" s="27">
        <v>69.7</v>
      </c>
      <c r="I1207" s="2">
        <v>1.5</v>
      </c>
      <c r="J1207" s="2">
        <v>1.9</v>
      </c>
      <c r="K1207" s="27">
        <v>282.7</v>
      </c>
      <c r="L1207" s="2">
        <v>0.7</v>
      </c>
      <c r="M1207" s="27">
        <v>928.1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43870.23611111207</v>
      </c>
      <c r="C1208" s="9">
        <f t="shared" si="55"/>
        <v>43870.243055556515</v>
      </c>
      <c r="D1208" s="27">
        <v>0</v>
      </c>
      <c r="E1208" s="27">
        <v>0</v>
      </c>
      <c r="F1208" s="27">
        <v>0</v>
      </c>
      <c r="G1208" s="2">
        <v>5.9</v>
      </c>
      <c r="H1208" s="27">
        <v>69.400000000000006</v>
      </c>
      <c r="I1208" s="2">
        <v>1.5</v>
      </c>
      <c r="J1208" s="2">
        <v>1.9</v>
      </c>
      <c r="K1208" s="27">
        <v>283.10000000000002</v>
      </c>
      <c r="L1208" s="2">
        <v>0.2</v>
      </c>
      <c r="M1208" s="27">
        <v>928.5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43870.243055556515</v>
      </c>
      <c r="C1209" s="9">
        <f t="shared" si="55"/>
        <v>43870.25000000096</v>
      </c>
      <c r="D1209" s="27">
        <v>0</v>
      </c>
      <c r="E1209" s="27">
        <v>0</v>
      </c>
      <c r="F1209" s="27">
        <v>0</v>
      </c>
      <c r="G1209" s="2">
        <v>5.8</v>
      </c>
      <c r="H1209" s="27">
        <v>70.5</v>
      </c>
      <c r="I1209" s="2">
        <v>1.5</v>
      </c>
      <c r="J1209" s="2">
        <v>1.6</v>
      </c>
      <c r="K1209" s="27">
        <v>283</v>
      </c>
      <c r="L1209" s="2">
        <v>0.1</v>
      </c>
      <c r="M1209" s="27">
        <v>928.6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43870.25000000096</v>
      </c>
      <c r="C1210" s="9">
        <f t="shared" si="55"/>
        <v>43870.256944445406</v>
      </c>
      <c r="D1210" s="27">
        <v>0</v>
      </c>
      <c r="E1210" s="27">
        <v>0</v>
      </c>
      <c r="F1210" s="27">
        <v>0</v>
      </c>
      <c r="G1210" s="2">
        <v>5.6</v>
      </c>
      <c r="H1210" s="27">
        <v>71.099999999999994</v>
      </c>
      <c r="I1210" s="2">
        <v>1.5</v>
      </c>
      <c r="J1210" s="2">
        <v>1.9</v>
      </c>
      <c r="K1210" s="27">
        <v>283</v>
      </c>
      <c r="L1210" s="2">
        <v>0.2</v>
      </c>
      <c r="M1210" s="27">
        <v>928.7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43870.256944445406</v>
      </c>
      <c r="C1211" s="9">
        <f t="shared" si="55"/>
        <v>43870.263888889851</v>
      </c>
      <c r="D1211" s="27">
        <v>0</v>
      </c>
      <c r="E1211" s="27">
        <v>0</v>
      </c>
      <c r="F1211" s="27">
        <v>0</v>
      </c>
      <c r="G1211" s="2">
        <v>6.2</v>
      </c>
      <c r="H1211" s="27">
        <v>68.900000000000006</v>
      </c>
      <c r="I1211" s="2">
        <v>1.3</v>
      </c>
      <c r="J1211" s="2">
        <v>1.9</v>
      </c>
      <c r="K1211" s="27">
        <v>283.2</v>
      </c>
      <c r="L1211" s="2">
        <v>0.2</v>
      </c>
      <c r="M1211" s="27">
        <v>928.8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43870.263888889851</v>
      </c>
      <c r="C1212" s="9">
        <f t="shared" si="55"/>
        <v>43870.270833334296</v>
      </c>
      <c r="D1212" s="27">
        <v>0</v>
      </c>
      <c r="E1212" s="27">
        <v>0</v>
      </c>
      <c r="F1212" s="27">
        <v>0</v>
      </c>
      <c r="G1212" s="2">
        <v>6.2</v>
      </c>
      <c r="H1212" s="27">
        <v>68.2</v>
      </c>
      <c r="I1212" s="2">
        <v>0.8</v>
      </c>
      <c r="J1212" s="2">
        <v>1.4</v>
      </c>
      <c r="K1212" s="27">
        <v>283.10000000000002</v>
      </c>
      <c r="L1212" s="2">
        <v>0</v>
      </c>
      <c r="M1212" s="27">
        <v>929.1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43870.270833334296</v>
      </c>
      <c r="C1213" s="9">
        <f t="shared" si="55"/>
        <v>43870.277777778741</v>
      </c>
      <c r="D1213" s="27">
        <v>0</v>
      </c>
      <c r="E1213" s="27">
        <v>0</v>
      </c>
      <c r="F1213" s="27">
        <v>0</v>
      </c>
      <c r="G1213" s="2">
        <v>5.4</v>
      </c>
      <c r="H1213" s="27">
        <v>71.5</v>
      </c>
      <c r="I1213" s="2">
        <v>0.8</v>
      </c>
      <c r="J1213" s="2">
        <v>1.4</v>
      </c>
      <c r="K1213" s="27">
        <v>283.2</v>
      </c>
      <c r="L1213" s="2">
        <v>0.1</v>
      </c>
      <c r="M1213" s="27">
        <v>929.1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43870.277777778741</v>
      </c>
      <c r="C1214" s="9">
        <f t="shared" si="55"/>
        <v>43870.284722223187</v>
      </c>
      <c r="D1214" s="27">
        <v>0</v>
      </c>
      <c r="E1214" s="27">
        <v>0</v>
      </c>
      <c r="F1214" s="27">
        <v>0</v>
      </c>
      <c r="G1214" s="2">
        <v>5.5</v>
      </c>
      <c r="H1214" s="27">
        <v>71.400000000000006</v>
      </c>
      <c r="I1214" s="2">
        <v>0.4</v>
      </c>
      <c r="J1214" s="2">
        <v>1.1000000000000001</v>
      </c>
      <c r="K1214" s="27">
        <v>283.10000000000002</v>
      </c>
      <c r="L1214" s="2">
        <v>0</v>
      </c>
      <c r="M1214" s="27">
        <v>928.9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43870.284722223187</v>
      </c>
      <c r="C1215" s="9">
        <f t="shared" si="55"/>
        <v>43870.291666667632</v>
      </c>
      <c r="D1215" s="27">
        <v>0</v>
      </c>
      <c r="E1215" s="27">
        <v>0</v>
      </c>
      <c r="F1215" s="27">
        <v>0</v>
      </c>
      <c r="G1215" s="2">
        <v>5.9</v>
      </c>
      <c r="H1215" s="27">
        <v>69.599999999999994</v>
      </c>
      <c r="I1215" s="2">
        <v>0.1</v>
      </c>
      <c r="J1215" s="2">
        <v>1.1000000000000001</v>
      </c>
      <c r="K1215" s="27">
        <v>283.10000000000002</v>
      </c>
      <c r="L1215" s="2">
        <v>0</v>
      </c>
      <c r="M1215" s="27">
        <v>928.8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43870.291666667632</v>
      </c>
      <c r="C1216" s="9">
        <f t="shared" si="55"/>
        <v>43870.298611112077</v>
      </c>
      <c r="D1216" s="27">
        <v>1</v>
      </c>
      <c r="E1216" s="27">
        <v>4.2</v>
      </c>
      <c r="F1216" s="27">
        <v>2.2000000000000002</v>
      </c>
      <c r="G1216" s="2">
        <v>5.7</v>
      </c>
      <c r="H1216" s="27">
        <v>69.5</v>
      </c>
      <c r="I1216" s="2">
        <v>0.4</v>
      </c>
      <c r="J1216" s="2">
        <v>1.1000000000000001</v>
      </c>
      <c r="K1216" s="27">
        <v>283.5</v>
      </c>
      <c r="L1216" s="2">
        <v>0.2</v>
      </c>
      <c r="M1216" s="27">
        <v>928.8</v>
      </c>
      <c r="N1216" s="53">
        <v>89.311880271379664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43870.298611112077</v>
      </c>
      <c r="C1217" s="9">
        <f t="shared" si="55"/>
        <v>43870.305555556522</v>
      </c>
      <c r="D1217" s="27">
        <v>13</v>
      </c>
      <c r="E1217" s="27">
        <v>48.9</v>
      </c>
      <c r="F1217" s="27">
        <v>11.8</v>
      </c>
      <c r="G1217" s="2">
        <v>6.1</v>
      </c>
      <c r="H1217" s="27">
        <v>68.2</v>
      </c>
      <c r="I1217" s="2">
        <v>0.1</v>
      </c>
      <c r="J1217" s="2">
        <v>1.1000000000000001</v>
      </c>
      <c r="K1217" s="27">
        <v>283</v>
      </c>
      <c r="L1217" s="2">
        <v>0.1</v>
      </c>
      <c r="M1217" s="27">
        <v>928.9</v>
      </c>
      <c r="N1217" s="53">
        <v>22.633496723028969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43870.305555556522</v>
      </c>
      <c r="C1218" s="9">
        <f t="shared" si="55"/>
        <v>43870.312500000968</v>
      </c>
      <c r="D1218" s="27">
        <v>31.3</v>
      </c>
      <c r="E1218" s="27">
        <v>119.3</v>
      </c>
      <c r="F1218" s="27">
        <v>22.3</v>
      </c>
      <c r="G1218" s="2">
        <v>6.5</v>
      </c>
      <c r="H1218" s="27">
        <v>66.900000000000006</v>
      </c>
      <c r="I1218" s="2">
        <v>0.4</v>
      </c>
      <c r="J1218" s="2">
        <v>1.6</v>
      </c>
      <c r="K1218" s="27">
        <v>282.39999999999998</v>
      </c>
      <c r="L1218" s="2">
        <v>0.2</v>
      </c>
      <c r="M1218" s="27">
        <v>929.4</v>
      </c>
      <c r="N1218" s="53">
        <v>4.403050619471216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43870.312500000968</v>
      </c>
      <c r="C1219" s="9">
        <f t="shared" si="55"/>
        <v>43870.319444445413</v>
      </c>
      <c r="D1219" s="27">
        <v>53.4</v>
      </c>
      <c r="E1219" s="27">
        <v>179.7</v>
      </c>
      <c r="F1219" s="27">
        <v>32.799999999999997</v>
      </c>
      <c r="G1219" s="2">
        <v>5.9</v>
      </c>
      <c r="H1219" s="27">
        <v>71.099999999999994</v>
      </c>
      <c r="I1219" s="2">
        <v>1</v>
      </c>
      <c r="J1219" s="2">
        <v>1.9</v>
      </c>
      <c r="K1219" s="27">
        <v>281.8</v>
      </c>
      <c r="L1219" s="2">
        <v>0.5</v>
      </c>
      <c r="M1219" s="27">
        <v>930.2</v>
      </c>
      <c r="N1219" s="53">
        <v>-5.5463623884170659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43870.319444445413</v>
      </c>
      <c r="C1220" s="9">
        <f t="shared" si="55"/>
        <v>43870.326388889858</v>
      </c>
      <c r="D1220" s="27">
        <v>81.099999999999994</v>
      </c>
      <c r="E1220" s="27">
        <v>245.3</v>
      </c>
      <c r="F1220" s="27">
        <v>43.3</v>
      </c>
      <c r="G1220" s="2">
        <v>5.8</v>
      </c>
      <c r="H1220" s="27">
        <v>73.3</v>
      </c>
      <c r="I1220" s="2">
        <v>0.2</v>
      </c>
      <c r="J1220" s="2">
        <v>1.6</v>
      </c>
      <c r="K1220" s="27">
        <v>281</v>
      </c>
      <c r="L1220" s="2">
        <v>0.1</v>
      </c>
      <c r="M1220" s="27">
        <v>931.3</v>
      </c>
      <c r="N1220" s="53">
        <v>-17.44027136282125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43870.326388889858</v>
      </c>
      <c r="C1221" s="9">
        <f t="shared" si="55"/>
        <v>43870.333333334303</v>
      </c>
      <c r="D1221" s="27">
        <v>110.4</v>
      </c>
      <c r="E1221" s="27">
        <v>302.2</v>
      </c>
      <c r="F1221" s="27">
        <v>53.4</v>
      </c>
      <c r="G1221" s="2">
        <v>6.3</v>
      </c>
      <c r="H1221" s="27">
        <v>71.8</v>
      </c>
      <c r="I1221" s="2">
        <v>0.5</v>
      </c>
      <c r="J1221" s="2">
        <v>1.4</v>
      </c>
      <c r="K1221" s="27">
        <v>282.5</v>
      </c>
      <c r="L1221" s="2">
        <v>0.2</v>
      </c>
      <c r="M1221" s="27">
        <v>933</v>
      </c>
      <c r="N1221" s="53">
        <v>-21.405361413327512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43870.333333334303</v>
      </c>
      <c r="C1222" s="9">
        <f t="shared" si="55"/>
        <v>43870.340277778749</v>
      </c>
      <c r="D1222" s="27">
        <v>141.1</v>
      </c>
      <c r="E1222" s="27">
        <v>350.3</v>
      </c>
      <c r="F1222" s="27">
        <v>63</v>
      </c>
      <c r="G1222" s="2">
        <v>7.1</v>
      </c>
      <c r="H1222" s="27">
        <v>68.599999999999994</v>
      </c>
      <c r="I1222" s="2">
        <v>0.7</v>
      </c>
      <c r="J1222" s="2">
        <v>1.4</v>
      </c>
      <c r="K1222" s="27">
        <v>282.60000000000002</v>
      </c>
      <c r="L1222" s="2">
        <v>0.1</v>
      </c>
      <c r="M1222" s="27">
        <v>935.3</v>
      </c>
      <c r="N1222" s="53">
        <v>-25.363021100750188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43870.340277778749</v>
      </c>
      <c r="C1223" s="9">
        <f t="shared" si="55"/>
        <v>43870.347222223194</v>
      </c>
      <c r="D1223" s="27">
        <v>172.4</v>
      </c>
      <c r="E1223" s="27">
        <v>392.8</v>
      </c>
      <c r="F1223" s="27">
        <v>71.900000000000006</v>
      </c>
      <c r="G1223" s="2">
        <v>7.9</v>
      </c>
      <c r="H1223" s="27">
        <v>64.7</v>
      </c>
      <c r="I1223" s="2">
        <v>0.6</v>
      </c>
      <c r="J1223" s="2">
        <v>1.9</v>
      </c>
      <c r="K1223" s="27">
        <v>283</v>
      </c>
      <c r="L1223" s="2">
        <v>0.3</v>
      </c>
      <c r="M1223" s="27">
        <v>938.2</v>
      </c>
      <c r="N1223" s="53">
        <v>-27.611474365807965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43870.347222223194</v>
      </c>
      <c r="C1224" s="9">
        <f t="shared" si="55"/>
        <v>43870.354166667639</v>
      </c>
      <c r="D1224" s="27">
        <v>201.7</v>
      </c>
      <c r="E1224" s="27">
        <v>421.3</v>
      </c>
      <c r="F1224" s="27">
        <v>80</v>
      </c>
      <c r="G1224" s="2">
        <v>8.5</v>
      </c>
      <c r="H1224" s="27">
        <v>61.7</v>
      </c>
      <c r="I1224" s="2">
        <v>0.7</v>
      </c>
      <c r="J1224" s="2">
        <v>1.9</v>
      </c>
      <c r="K1224" s="27">
        <v>303.89999999999998</v>
      </c>
      <c r="L1224" s="2">
        <v>7.5</v>
      </c>
      <c r="M1224" s="27">
        <v>941.2</v>
      </c>
      <c r="N1224" s="53">
        <v>-30.24493750361313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43870.354166667639</v>
      </c>
      <c r="C1225" s="9">
        <f t="shared" si="55"/>
        <v>43870.361111112084</v>
      </c>
      <c r="D1225" s="27">
        <v>230.5</v>
      </c>
      <c r="E1225" s="27">
        <v>446.5</v>
      </c>
      <c r="F1225" s="27">
        <v>86.5</v>
      </c>
      <c r="G1225" s="2">
        <v>8.8000000000000007</v>
      </c>
      <c r="H1225" s="27">
        <v>61.2</v>
      </c>
      <c r="I1225" s="2">
        <v>0.4</v>
      </c>
      <c r="J1225" s="2">
        <v>1.6</v>
      </c>
      <c r="K1225" s="27">
        <v>308.8</v>
      </c>
      <c r="L1225" s="2">
        <v>0</v>
      </c>
      <c r="M1225" s="27">
        <v>944.2</v>
      </c>
      <c r="N1225" s="53">
        <v>-34.731453052658196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43870.361111112084</v>
      </c>
      <c r="C1226" s="9">
        <f t="shared" si="55"/>
        <v>43870.36805555653</v>
      </c>
      <c r="D1226" s="27">
        <v>263.10000000000002</v>
      </c>
      <c r="E1226" s="27">
        <v>481.7</v>
      </c>
      <c r="F1226" s="27">
        <v>91</v>
      </c>
      <c r="G1226" s="2">
        <v>9.9</v>
      </c>
      <c r="H1226" s="27">
        <v>59.2</v>
      </c>
      <c r="I1226" s="2">
        <v>0</v>
      </c>
      <c r="J1226" s="2">
        <v>0</v>
      </c>
      <c r="K1226" s="27">
        <v>0</v>
      </c>
      <c r="L1226" s="2">
        <v>0</v>
      </c>
      <c r="M1226" s="27">
        <v>947.1</v>
      </c>
      <c r="N1226" s="53">
        <v>-42.796831399639075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43870.36805555653</v>
      </c>
      <c r="C1227" s="9">
        <f t="shared" si="55"/>
        <v>43870.375000000975</v>
      </c>
      <c r="D1227" s="27">
        <v>297.5</v>
      </c>
      <c r="E1227" s="27">
        <v>519</v>
      </c>
      <c r="F1227" s="27">
        <v>96.1</v>
      </c>
      <c r="G1227" s="2">
        <v>10.6</v>
      </c>
      <c r="H1227" s="27">
        <v>56.5</v>
      </c>
      <c r="I1227" s="2">
        <v>0</v>
      </c>
      <c r="J1227" s="2">
        <v>0</v>
      </c>
      <c r="K1227" s="27">
        <v>0</v>
      </c>
      <c r="L1227" s="2">
        <v>0</v>
      </c>
      <c r="M1227" s="27">
        <v>950.9</v>
      </c>
      <c r="N1227" s="53">
        <v>-46.510364222574367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43870.375000000975</v>
      </c>
      <c r="C1228" s="9">
        <f t="shared" si="55"/>
        <v>43870.38194444542</v>
      </c>
      <c r="D1228" s="27">
        <v>331.8</v>
      </c>
      <c r="E1228" s="27">
        <v>557.20000000000005</v>
      </c>
      <c r="F1228" s="27">
        <v>99.4</v>
      </c>
      <c r="G1228" s="2">
        <v>11.4</v>
      </c>
      <c r="H1228" s="27">
        <v>52.3</v>
      </c>
      <c r="I1228" s="2">
        <v>0.2</v>
      </c>
      <c r="J1228" s="2">
        <v>1.1000000000000001</v>
      </c>
      <c r="K1228" s="27">
        <v>308.7</v>
      </c>
      <c r="L1228" s="2">
        <v>0</v>
      </c>
      <c r="M1228" s="27">
        <v>955</v>
      </c>
      <c r="N1228" s="53">
        <v>-49.244689443784296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43870.38194444542</v>
      </c>
      <c r="C1229" s="9">
        <f t="shared" si="55"/>
        <v>43870.388888889865</v>
      </c>
      <c r="D1229" s="27">
        <v>362.2</v>
      </c>
      <c r="E1229" s="27">
        <v>583.6</v>
      </c>
      <c r="F1229" s="27">
        <v>102.1</v>
      </c>
      <c r="G1229" s="2">
        <v>12.2</v>
      </c>
      <c r="H1229" s="27">
        <v>51.1</v>
      </c>
      <c r="I1229" s="2">
        <v>0</v>
      </c>
      <c r="J1229" s="2">
        <v>1.1000000000000001</v>
      </c>
      <c r="K1229" s="27">
        <v>308.60000000000002</v>
      </c>
      <c r="L1229" s="2">
        <v>0</v>
      </c>
      <c r="M1229" s="27">
        <v>959.1</v>
      </c>
      <c r="N1229" s="53">
        <v>-51.865713868463558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43870.388888889865</v>
      </c>
      <c r="C1230" s="9">
        <f t="shared" si="55"/>
        <v>43870.395833334311</v>
      </c>
      <c r="D1230" s="27">
        <v>391.3</v>
      </c>
      <c r="E1230" s="27">
        <v>600.4</v>
      </c>
      <c r="F1230" s="27">
        <v>106.9</v>
      </c>
      <c r="G1230" s="2">
        <v>13</v>
      </c>
      <c r="H1230" s="27">
        <v>48.6</v>
      </c>
      <c r="I1230" s="2">
        <v>0</v>
      </c>
      <c r="J1230" s="2">
        <v>0</v>
      </c>
      <c r="K1230" s="27">
        <v>0</v>
      </c>
      <c r="L1230" s="2">
        <v>0</v>
      </c>
      <c r="M1230" s="27">
        <v>963.1</v>
      </c>
      <c r="N1230" s="53">
        <v>-54.365541260517375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43870.395833334311</v>
      </c>
      <c r="C1231" s="9">
        <f t="shared" si="55"/>
        <v>43870.402777778756</v>
      </c>
      <c r="D1231" s="27">
        <v>418.4</v>
      </c>
      <c r="E1231" s="27">
        <v>615.1</v>
      </c>
      <c r="F1231" s="27">
        <v>111.3</v>
      </c>
      <c r="G1231" s="2">
        <v>13.4</v>
      </c>
      <c r="H1231" s="27">
        <v>48</v>
      </c>
      <c r="I1231" s="2">
        <v>0.3</v>
      </c>
      <c r="J1231" s="2">
        <v>1.4</v>
      </c>
      <c r="K1231" s="27">
        <v>308.3</v>
      </c>
      <c r="L1231" s="2">
        <v>0</v>
      </c>
      <c r="M1231" s="27">
        <v>967.1</v>
      </c>
      <c r="N1231" s="53">
        <v>-54.966957768607358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43870.402777778756</v>
      </c>
      <c r="C1232" s="9">
        <f t="shared" si="55"/>
        <v>43870.409722223201</v>
      </c>
      <c r="D1232" s="27">
        <v>441.7</v>
      </c>
      <c r="E1232" s="27">
        <v>625.20000000000005</v>
      </c>
      <c r="F1232" s="27">
        <v>113.7</v>
      </c>
      <c r="G1232" s="2">
        <v>13.5</v>
      </c>
      <c r="H1232" s="27">
        <v>49</v>
      </c>
      <c r="I1232" s="2">
        <v>0.5</v>
      </c>
      <c r="J1232" s="2">
        <v>1.6</v>
      </c>
      <c r="K1232" s="27">
        <v>308.2</v>
      </c>
      <c r="L1232" s="2">
        <v>0</v>
      </c>
      <c r="M1232" s="27">
        <v>970.4</v>
      </c>
      <c r="N1232" s="53">
        <v>-56.522345357909785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43870.409722223201</v>
      </c>
      <c r="C1233" s="9">
        <f t="shared" si="55"/>
        <v>43870.416666667646</v>
      </c>
      <c r="D1233" s="27">
        <v>473.9</v>
      </c>
      <c r="E1233" s="27">
        <v>651.29999999999995</v>
      </c>
      <c r="F1233" s="27">
        <v>115.6</v>
      </c>
      <c r="G1233" s="2">
        <v>14.1</v>
      </c>
      <c r="H1233" s="27">
        <v>47.5</v>
      </c>
      <c r="I1233" s="2">
        <v>0.6</v>
      </c>
      <c r="J1233" s="2">
        <v>1.6</v>
      </c>
      <c r="K1233" s="27">
        <v>308.10000000000002</v>
      </c>
      <c r="L1233" s="2">
        <v>0</v>
      </c>
      <c r="M1233" s="27">
        <v>973.6</v>
      </c>
      <c r="N1233" s="53">
        <v>-61.345475106972913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43870.416666667646</v>
      </c>
      <c r="C1234" s="9">
        <f t="shared" si="55"/>
        <v>43870.423611112092</v>
      </c>
      <c r="D1234" s="27">
        <v>495</v>
      </c>
      <c r="E1234" s="27">
        <v>655.6</v>
      </c>
      <c r="F1234" s="27">
        <v>120.2</v>
      </c>
      <c r="G1234" s="2">
        <v>14.2</v>
      </c>
      <c r="H1234" s="27">
        <v>46.5</v>
      </c>
      <c r="I1234" s="2">
        <v>0.6</v>
      </c>
      <c r="J1234" s="2">
        <v>1.6</v>
      </c>
      <c r="K1234" s="27">
        <v>308.10000000000002</v>
      </c>
      <c r="L1234" s="2">
        <v>0</v>
      </c>
      <c r="M1234" s="27">
        <v>976.7</v>
      </c>
      <c r="N1234" s="53">
        <v>-60.770675087694599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43870.423611112092</v>
      </c>
      <c r="C1235" s="9">
        <f t="shared" si="55"/>
        <v>43870.430555556537</v>
      </c>
      <c r="D1235" s="27">
        <v>512.6</v>
      </c>
      <c r="E1235" s="27">
        <v>654.79999999999995</v>
      </c>
      <c r="F1235" s="27">
        <v>125.4</v>
      </c>
      <c r="G1235" s="2">
        <v>14.2</v>
      </c>
      <c r="H1235" s="27">
        <v>43.6</v>
      </c>
      <c r="I1235" s="2">
        <v>1.2</v>
      </c>
      <c r="J1235" s="2">
        <v>2.1</v>
      </c>
      <c r="K1235" s="27">
        <v>308.10000000000002</v>
      </c>
      <c r="L1235" s="2">
        <v>0.2</v>
      </c>
      <c r="M1235" s="27">
        <v>979.5</v>
      </c>
      <c r="N1235" s="53">
        <v>-59.13123315537382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43870.430555556537</v>
      </c>
      <c r="C1236" s="9">
        <f t="shared" si="55"/>
        <v>43870.437500000982</v>
      </c>
      <c r="D1236" s="27">
        <v>530.5</v>
      </c>
      <c r="E1236" s="27">
        <v>656.1</v>
      </c>
      <c r="F1236" s="27">
        <v>129.9</v>
      </c>
      <c r="G1236" s="2">
        <v>14.4</v>
      </c>
      <c r="H1236" s="27">
        <v>42.6</v>
      </c>
      <c r="I1236" s="2">
        <v>0.6</v>
      </c>
      <c r="J1236" s="2">
        <v>2.4</v>
      </c>
      <c r="K1236" s="27">
        <v>308.10000000000002</v>
      </c>
      <c r="L1236" s="2">
        <v>0.1</v>
      </c>
      <c r="M1236" s="27">
        <v>981.9</v>
      </c>
      <c r="N1236" s="53">
        <v>-58.993703761353913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43870.437500000982</v>
      </c>
      <c r="C1237" s="9">
        <f t="shared" si="55"/>
        <v>43870.444444445428</v>
      </c>
      <c r="D1237" s="27">
        <v>545.1</v>
      </c>
      <c r="E1237" s="27">
        <v>654</v>
      </c>
      <c r="F1237" s="27">
        <v>135</v>
      </c>
      <c r="G1237" s="2">
        <v>14.6</v>
      </c>
      <c r="H1237" s="27">
        <v>44</v>
      </c>
      <c r="I1237" s="2">
        <v>1.7</v>
      </c>
      <c r="J1237" s="2">
        <v>2.6</v>
      </c>
      <c r="K1237" s="27">
        <v>226.1</v>
      </c>
      <c r="L1237" s="2">
        <v>60.7</v>
      </c>
      <c r="M1237" s="27">
        <v>983.8</v>
      </c>
      <c r="N1237" s="53">
        <v>-57.077673466115016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43870.444444445428</v>
      </c>
      <c r="C1238" s="9">
        <f t="shared" si="55"/>
        <v>43870.451388889873</v>
      </c>
      <c r="D1238" s="27">
        <v>569.5</v>
      </c>
      <c r="E1238" s="27">
        <v>674.6</v>
      </c>
      <c r="F1238" s="27">
        <v>135.6</v>
      </c>
      <c r="G1238" s="2">
        <v>14.6</v>
      </c>
      <c r="H1238" s="27">
        <v>44.4</v>
      </c>
      <c r="I1238" s="2">
        <v>1.3</v>
      </c>
      <c r="J1238" s="2">
        <v>2.4</v>
      </c>
      <c r="K1238" s="27">
        <v>166.1</v>
      </c>
      <c r="L1238" s="2">
        <v>0.2</v>
      </c>
      <c r="M1238" s="27">
        <v>984.8</v>
      </c>
      <c r="N1238" s="53">
        <v>-58.476153610967913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43870.451388889873</v>
      </c>
      <c r="C1239" s="9">
        <f t="shared" ref="C1239:C1302" si="58">IF(B1239="","",B1239+TIMEVALUE("0:10"))</f>
        <v>43870.458333334318</v>
      </c>
      <c r="D1239" s="27">
        <v>589.9</v>
      </c>
      <c r="E1239" s="27">
        <v>688.4</v>
      </c>
      <c r="F1239" s="27">
        <v>136.69999999999999</v>
      </c>
      <c r="G1239" s="2">
        <v>14.9</v>
      </c>
      <c r="H1239" s="27">
        <v>40.9</v>
      </c>
      <c r="I1239" s="2">
        <v>1.1000000000000001</v>
      </c>
      <c r="J1239" s="2">
        <v>2.4</v>
      </c>
      <c r="K1239" s="27">
        <v>130.69999999999999</v>
      </c>
      <c r="L1239" s="2">
        <v>13.2</v>
      </c>
      <c r="M1239" s="27">
        <v>985.6</v>
      </c>
      <c r="N1239" s="53">
        <v>-59.881511021377037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43870.458333334318</v>
      </c>
      <c r="C1240" s="9">
        <f t="shared" si="58"/>
        <v>43870.465277778763</v>
      </c>
      <c r="D1240" s="27">
        <v>603.9</v>
      </c>
      <c r="E1240" s="27">
        <v>688</v>
      </c>
      <c r="F1240" s="27">
        <v>141.9</v>
      </c>
      <c r="G1240" s="2">
        <v>15.6</v>
      </c>
      <c r="H1240" s="27">
        <v>39.200000000000003</v>
      </c>
      <c r="I1240" s="2">
        <v>0.8</v>
      </c>
      <c r="J1240" s="2">
        <v>2.6</v>
      </c>
      <c r="K1240" s="27">
        <v>125.1</v>
      </c>
      <c r="L1240" s="2">
        <v>0.2</v>
      </c>
      <c r="M1240" s="27">
        <v>986.8</v>
      </c>
      <c r="N1240" s="53">
        <v>-59.573953657098741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43870.465277778763</v>
      </c>
      <c r="C1241" s="9">
        <f t="shared" si="58"/>
        <v>43870.472222223209</v>
      </c>
      <c r="D1241" s="27">
        <v>615.20000000000005</v>
      </c>
      <c r="E1241" s="27">
        <v>685.7</v>
      </c>
      <c r="F1241" s="27">
        <v>146.5</v>
      </c>
      <c r="G1241" s="2">
        <v>16</v>
      </c>
      <c r="H1241" s="27">
        <v>38</v>
      </c>
      <c r="I1241" s="2">
        <v>1.4</v>
      </c>
      <c r="J1241" s="2">
        <v>2.6</v>
      </c>
      <c r="K1241" s="27">
        <v>125.3</v>
      </c>
      <c r="L1241" s="2">
        <v>0.1</v>
      </c>
      <c r="M1241" s="27">
        <v>988.2</v>
      </c>
      <c r="N1241" s="53">
        <v>-59.569152789719396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43870.472222223209</v>
      </c>
      <c r="C1242" s="9">
        <f t="shared" si="58"/>
        <v>43870.479166667654</v>
      </c>
      <c r="D1242" s="27">
        <v>608.6</v>
      </c>
      <c r="E1242" s="27">
        <v>648.20000000000005</v>
      </c>
      <c r="F1242" s="27">
        <v>159.80000000000001</v>
      </c>
      <c r="G1242" s="2">
        <v>15.6</v>
      </c>
      <c r="H1242" s="27">
        <v>40.200000000000003</v>
      </c>
      <c r="I1242" s="2">
        <v>1.7</v>
      </c>
      <c r="J1242" s="2">
        <v>2.9</v>
      </c>
      <c r="K1242" s="27">
        <v>125.4</v>
      </c>
      <c r="L1242" s="2">
        <v>0.4</v>
      </c>
      <c r="M1242" s="27">
        <v>989.2</v>
      </c>
      <c r="N1242" s="53">
        <v>-54.876300739551198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43870.479166667654</v>
      </c>
      <c r="C1243" s="9">
        <f t="shared" si="58"/>
        <v>43870.486111112099</v>
      </c>
      <c r="D1243" s="27">
        <v>597</v>
      </c>
      <c r="E1243" s="27">
        <v>608.4</v>
      </c>
      <c r="F1243" s="27">
        <v>171.2</v>
      </c>
      <c r="G1243" s="2">
        <v>16</v>
      </c>
      <c r="H1243" s="27">
        <v>39.799999999999997</v>
      </c>
      <c r="I1243" s="2">
        <v>1.7</v>
      </c>
      <c r="J1243" s="2">
        <v>2.9</v>
      </c>
      <c r="K1243" s="27">
        <v>125</v>
      </c>
      <c r="L1243" s="2">
        <v>0.6</v>
      </c>
      <c r="M1243" s="27">
        <v>989.6</v>
      </c>
      <c r="N1243" s="53">
        <v>-50.436088812200978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43870.486111112099</v>
      </c>
      <c r="C1244" s="9">
        <f t="shared" si="58"/>
        <v>43870.493055556544</v>
      </c>
      <c r="D1244" s="27">
        <v>583.9</v>
      </c>
      <c r="E1244" s="27">
        <v>568.4</v>
      </c>
      <c r="F1244" s="27">
        <v>181.6</v>
      </c>
      <c r="G1244" s="2">
        <v>16.399999999999999</v>
      </c>
      <c r="H1244" s="27">
        <v>39.700000000000003</v>
      </c>
      <c r="I1244" s="2">
        <v>1.4</v>
      </c>
      <c r="J1244" s="2">
        <v>3.1</v>
      </c>
      <c r="K1244" s="27">
        <v>125.5</v>
      </c>
      <c r="L1244" s="2">
        <v>0.5</v>
      </c>
      <c r="M1244" s="27">
        <v>989.6</v>
      </c>
      <c r="N1244" s="53">
        <v>-47.918417257844226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43870.493055556544</v>
      </c>
      <c r="C1245" s="9">
        <f t="shared" si="58"/>
        <v>43870.50000000099</v>
      </c>
      <c r="D1245" s="27">
        <v>603.5</v>
      </c>
      <c r="E1245" s="27">
        <v>596</v>
      </c>
      <c r="F1245" s="27">
        <v>178.6</v>
      </c>
      <c r="G1245" s="2">
        <v>16.600000000000001</v>
      </c>
      <c r="H1245" s="27">
        <v>38.299999999999997</v>
      </c>
      <c r="I1245" s="2">
        <v>1.2</v>
      </c>
      <c r="J1245" s="2">
        <v>2.9</v>
      </c>
      <c r="K1245" s="27">
        <v>125.2</v>
      </c>
      <c r="L1245" s="2">
        <v>0.5</v>
      </c>
      <c r="M1245" s="27">
        <v>989.7</v>
      </c>
      <c r="N1245" s="53">
        <v>-50.046353968774042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43870.50000000099</v>
      </c>
      <c r="C1246" s="9">
        <f t="shared" si="58"/>
        <v>43870.506944445435</v>
      </c>
      <c r="D1246" s="27">
        <v>634</v>
      </c>
      <c r="E1246" s="27">
        <v>645.9</v>
      </c>
      <c r="F1246" s="27">
        <v>171.1</v>
      </c>
      <c r="G1246" s="2">
        <v>16.899999999999999</v>
      </c>
      <c r="H1246" s="27">
        <v>36.299999999999997</v>
      </c>
      <c r="I1246" s="2">
        <v>1.7</v>
      </c>
      <c r="J1246" s="2">
        <v>3.1</v>
      </c>
      <c r="K1246" s="27">
        <v>93.3</v>
      </c>
      <c r="L1246" s="2">
        <v>14.7</v>
      </c>
      <c r="M1246" s="27">
        <v>989.9</v>
      </c>
      <c r="N1246" s="53">
        <v>-54.276761776259718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43870.506944445435</v>
      </c>
      <c r="C1247" s="9">
        <f t="shared" si="58"/>
        <v>43870.51388888988</v>
      </c>
      <c r="D1247" s="27">
        <v>641.6</v>
      </c>
      <c r="E1247" s="27">
        <v>658.1</v>
      </c>
      <c r="F1247" s="27">
        <v>167.7</v>
      </c>
      <c r="G1247" s="2">
        <v>17.100000000000001</v>
      </c>
      <c r="H1247" s="27">
        <v>34.200000000000003</v>
      </c>
      <c r="I1247" s="2">
        <v>0.9</v>
      </c>
      <c r="J1247" s="2">
        <v>2.1</v>
      </c>
      <c r="K1247" s="27">
        <v>90.7</v>
      </c>
      <c r="L1247" s="2">
        <v>0.4</v>
      </c>
      <c r="M1247" s="27">
        <v>989.8</v>
      </c>
      <c r="N1247" s="53">
        <v>-56.661243674142156</v>
      </c>
      <c r="O1247" s="27">
        <v>0</v>
      </c>
    </row>
    <row r="1248" spans="1:15" x14ac:dyDescent="0.2">
      <c r="A1248" s="7">
        <f t="shared" si="57"/>
        <v>40.013888889880036</v>
      </c>
      <c r="B1248" s="8">
        <f t="shared" si="59"/>
        <v>43870.51388888988</v>
      </c>
      <c r="C1248" s="9">
        <f t="shared" si="58"/>
        <v>43870.520833334325</v>
      </c>
      <c r="D1248" s="27">
        <v>636.5</v>
      </c>
      <c r="E1248" s="27">
        <v>651.70000000000005</v>
      </c>
      <c r="F1248" s="27">
        <v>167.3</v>
      </c>
      <c r="G1248" s="2">
        <v>17.100000000000001</v>
      </c>
      <c r="H1248" s="27">
        <v>34.299999999999997</v>
      </c>
      <c r="I1248" s="2">
        <v>1.3</v>
      </c>
      <c r="J1248" s="2">
        <v>3.1</v>
      </c>
      <c r="K1248" s="27">
        <v>91.2</v>
      </c>
      <c r="L1248" s="2">
        <v>0.4</v>
      </c>
      <c r="M1248" s="27">
        <v>990.1</v>
      </c>
      <c r="N1248" s="53">
        <v>-55.577488691599115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43870.520833334325</v>
      </c>
      <c r="C1249" s="9">
        <f t="shared" si="58"/>
        <v>43870.527777778771</v>
      </c>
      <c r="D1249" s="27">
        <v>628.5</v>
      </c>
      <c r="E1249" s="27">
        <v>644.9</v>
      </c>
      <c r="F1249" s="27">
        <v>165.2</v>
      </c>
      <c r="G1249" s="2">
        <v>17.600000000000001</v>
      </c>
      <c r="H1249" s="27">
        <v>33</v>
      </c>
      <c r="I1249" s="2">
        <v>1.2</v>
      </c>
      <c r="J1249" s="2">
        <v>2.9</v>
      </c>
      <c r="K1249" s="27">
        <v>74.8</v>
      </c>
      <c r="L1249" s="2">
        <v>7.9</v>
      </c>
      <c r="M1249" s="27">
        <v>990.2</v>
      </c>
      <c r="N1249" s="53">
        <v>-54.707863371705002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43870.527777778771</v>
      </c>
      <c r="C1250" s="9">
        <f t="shared" si="58"/>
        <v>43870.534722223216</v>
      </c>
      <c r="D1250" s="27">
        <v>633.6</v>
      </c>
      <c r="E1250" s="27">
        <v>650.4</v>
      </c>
      <c r="F1250" s="27">
        <v>168.3</v>
      </c>
      <c r="G1250" s="2">
        <v>17.600000000000001</v>
      </c>
      <c r="H1250" s="27">
        <v>33.5</v>
      </c>
      <c r="I1250" s="2">
        <v>1.4</v>
      </c>
      <c r="J1250" s="2">
        <v>2.9</v>
      </c>
      <c r="K1250" s="27">
        <v>76.400000000000006</v>
      </c>
      <c r="L1250" s="2">
        <v>7.8</v>
      </c>
      <c r="M1250" s="27">
        <v>990.4</v>
      </c>
      <c r="N1250" s="53">
        <v>-55.092242027292741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43870.534722223216</v>
      </c>
      <c r="C1251" s="9">
        <f t="shared" si="58"/>
        <v>43870.541666667661</v>
      </c>
      <c r="D1251" s="27">
        <v>626</v>
      </c>
      <c r="E1251" s="27">
        <v>642.5</v>
      </c>
      <c r="F1251" s="27">
        <v>168.3</v>
      </c>
      <c r="G1251" s="2">
        <v>17.7</v>
      </c>
      <c r="H1251" s="27">
        <v>32.700000000000003</v>
      </c>
      <c r="I1251" s="2">
        <v>0.6</v>
      </c>
      <c r="J1251" s="2">
        <v>2.4</v>
      </c>
      <c r="K1251" s="27">
        <v>79.8</v>
      </c>
      <c r="L1251" s="2">
        <v>0.7</v>
      </c>
      <c r="M1251" s="27">
        <v>990.4</v>
      </c>
      <c r="N1251" s="53">
        <v>-55.929316390921713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43870.541666667661</v>
      </c>
      <c r="C1252" s="9">
        <f t="shared" si="58"/>
        <v>43870.548611112106</v>
      </c>
      <c r="D1252" s="27">
        <v>629.1</v>
      </c>
      <c r="E1252" s="27">
        <v>658.7</v>
      </c>
      <c r="F1252" s="27">
        <v>163.69999999999999</v>
      </c>
      <c r="G1252" s="2">
        <v>18.2</v>
      </c>
      <c r="H1252" s="27">
        <v>32.700000000000003</v>
      </c>
      <c r="I1252" s="2">
        <v>1.5</v>
      </c>
      <c r="J1252" s="2">
        <v>2.6</v>
      </c>
      <c r="K1252" s="27">
        <v>86.4</v>
      </c>
      <c r="L1252" s="2">
        <v>6.6</v>
      </c>
      <c r="M1252" s="27">
        <v>990.6</v>
      </c>
      <c r="N1252" s="53">
        <v>-57.740564183932406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43870.548611112106</v>
      </c>
      <c r="C1253" s="9">
        <f t="shared" si="58"/>
        <v>43870.555555556552</v>
      </c>
      <c r="D1253" s="27">
        <v>619.79999999999995</v>
      </c>
      <c r="E1253" s="27">
        <v>659.5</v>
      </c>
      <c r="F1253" s="27">
        <v>159.19999999999999</v>
      </c>
      <c r="G1253" s="2">
        <v>17.899999999999999</v>
      </c>
      <c r="H1253" s="27">
        <v>32.4</v>
      </c>
      <c r="I1253" s="2">
        <v>1.5</v>
      </c>
      <c r="J1253" s="2">
        <v>2.6</v>
      </c>
      <c r="K1253" s="27">
        <v>91.4</v>
      </c>
      <c r="L1253" s="2">
        <v>0.2</v>
      </c>
      <c r="M1253" s="27">
        <v>991.2</v>
      </c>
      <c r="N1253" s="53">
        <v>-57.532661668988567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43870.555555556552</v>
      </c>
      <c r="C1254" s="9">
        <f t="shared" si="58"/>
        <v>43870.562500000997</v>
      </c>
      <c r="D1254" s="27">
        <v>607.20000000000005</v>
      </c>
      <c r="E1254" s="27">
        <v>653.70000000000005</v>
      </c>
      <c r="F1254" s="27">
        <v>156.6</v>
      </c>
      <c r="G1254" s="2">
        <v>18.2</v>
      </c>
      <c r="H1254" s="27">
        <v>32.200000000000003</v>
      </c>
      <c r="I1254" s="2">
        <v>0.9</v>
      </c>
      <c r="J1254" s="2">
        <v>2.6</v>
      </c>
      <c r="K1254" s="27">
        <v>73.7</v>
      </c>
      <c r="L1254" s="2">
        <v>7.5</v>
      </c>
      <c r="M1254" s="27">
        <v>991.9</v>
      </c>
      <c r="N1254" s="53">
        <v>-57.42017248205525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43870.562500000997</v>
      </c>
      <c r="C1255" s="9">
        <f t="shared" si="58"/>
        <v>43870.569444445442</v>
      </c>
      <c r="D1255" s="27">
        <v>604.1</v>
      </c>
      <c r="E1255" s="27">
        <v>660.4</v>
      </c>
      <c r="F1255" s="27">
        <v>155.30000000000001</v>
      </c>
      <c r="G1255" s="2">
        <v>19</v>
      </c>
      <c r="H1255" s="27">
        <v>30.6</v>
      </c>
      <c r="I1255" s="2">
        <v>0.3</v>
      </c>
      <c r="J1255" s="2">
        <v>1.6</v>
      </c>
      <c r="K1255" s="27">
        <v>69.2</v>
      </c>
      <c r="L1255" s="2">
        <v>0</v>
      </c>
      <c r="M1255" s="27">
        <v>992.6</v>
      </c>
      <c r="N1255" s="53">
        <v>-59.462187169255913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43870.569444445442</v>
      </c>
      <c r="C1256" s="9">
        <f t="shared" si="58"/>
        <v>43870.576388889887</v>
      </c>
      <c r="D1256" s="27">
        <v>590.1</v>
      </c>
      <c r="E1256" s="27">
        <v>650.70000000000005</v>
      </c>
      <c r="F1256" s="27">
        <v>155.9</v>
      </c>
      <c r="G1256" s="2">
        <v>19.100000000000001</v>
      </c>
      <c r="H1256" s="27">
        <v>30.2</v>
      </c>
      <c r="I1256" s="2">
        <v>1</v>
      </c>
      <c r="J1256" s="2">
        <v>2.1</v>
      </c>
      <c r="K1256" s="27">
        <v>138.5</v>
      </c>
      <c r="L1256" s="2">
        <v>23</v>
      </c>
      <c r="M1256" s="27">
        <v>993.7</v>
      </c>
      <c r="N1256" s="53">
        <v>-59.004632048518374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43870.576388889887</v>
      </c>
      <c r="C1257" s="9">
        <f t="shared" si="58"/>
        <v>43870.583333334333</v>
      </c>
      <c r="D1257" s="27">
        <v>577.9</v>
      </c>
      <c r="E1257" s="27">
        <v>648.70000000000005</v>
      </c>
      <c r="F1257" s="27">
        <v>153.69999999999999</v>
      </c>
      <c r="G1257" s="2">
        <v>19.100000000000001</v>
      </c>
      <c r="H1257" s="27">
        <v>30.4</v>
      </c>
      <c r="I1257" s="2">
        <v>1.1000000000000001</v>
      </c>
      <c r="J1257" s="2">
        <v>2.1</v>
      </c>
      <c r="K1257" s="27">
        <v>149.5</v>
      </c>
      <c r="L1257" s="2">
        <v>0.1</v>
      </c>
      <c r="M1257" s="27">
        <v>994.6</v>
      </c>
      <c r="N1257" s="53">
        <v>-59.807637326932422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43870.583333334333</v>
      </c>
      <c r="C1258" s="9">
        <f t="shared" si="58"/>
        <v>43870.590277778778</v>
      </c>
      <c r="D1258" s="27">
        <v>549.70000000000005</v>
      </c>
      <c r="E1258" s="27">
        <v>628.20000000000005</v>
      </c>
      <c r="F1258" s="27">
        <v>148.6</v>
      </c>
      <c r="G1258" s="2">
        <v>19.5</v>
      </c>
      <c r="H1258" s="27">
        <v>30.1</v>
      </c>
      <c r="I1258" s="2">
        <v>0.4</v>
      </c>
      <c r="J1258" s="2">
        <v>2.1</v>
      </c>
      <c r="K1258" s="27">
        <v>149.69999999999999</v>
      </c>
      <c r="L1258" s="2">
        <v>0.4</v>
      </c>
      <c r="M1258" s="27">
        <v>995.7</v>
      </c>
      <c r="N1258" s="53">
        <v>-58.338010454007531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43870.590277778778</v>
      </c>
      <c r="C1259" s="9">
        <f t="shared" si="58"/>
        <v>43870.597222223223</v>
      </c>
      <c r="D1259" s="27">
        <v>540.1</v>
      </c>
      <c r="E1259" s="27">
        <v>635.20000000000005</v>
      </c>
      <c r="F1259" s="27">
        <v>145.1</v>
      </c>
      <c r="G1259" s="2">
        <v>19.8</v>
      </c>
      <c r="H1259" s="27">
        <v>29.8</v>
      </c>
      <c r="I1259" s="2">
        <v>0.9</v>
      </c>
      <c r="J1259" s="2">
        <v>1.9</v>
      </c>
      <c r="K1259" s="27">
        <v>150.30000000000001</v>
      </c>
      <c r="L1259" s="2">
        <v>0.4</v>
      </c>
      <c r="M1259" s="27">
        <v>997.1</v>
      </c>
      <c r="N1259" s="53">
        <v>-59.77056754507305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43870.597222223223</v>
      </c>
      <c r="C1260" s="9">
        <f t="shared" si="58"/>
        <v>43870.604166667668</v>
      </c>
      <c r="D1260" s="27">
        <v>530.29999999999995</v>
      </c>
      <c r="E1260" s="27">
        <v>640.79999999999995</v>
      </c>
      <c r="F1260" s="27">
        <v>142.9</v>
      </c>
      <c r="G1260" s="2">
        <v>19.899999999999999</v>
      </c>
      <c r="H1260" s="27">
        <v>29.8</v>
      </c>
      <c r="I1260" s="2">
        <v>1.1000000000000001</v>
      </c>
      <c r="J1260" s="2">
        <v>2.9</v>
      </c>
      <c r="K1260" s="27">
        <v>132.19999999999999</v>
      </c>
      <c r="L1260" s="2">
        <v>16.899999999999999</v>
      </c>
      <c r="M1260" s="27">
        <v>998.4</v>
      </c>
      <c r="N1260" s="53">
        <v>-62.0877362157172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43870.604166667668</v>
      </c>
      <c r="C1261" s="9">
        <f t="shared" si="58"/>
        <v>43870.611111112114</v>
      </c>
      <c r="D1261" s="27">
        <v>517.70000000000005</v>
      </c>
      <c r="E1261" s="27">
        <v>647.5</v>
      </c>
      <c r="F1261" s="27">
        <v>139</v>
      </c>
      <c r="G1261" s="2">
        <v>19.2</v>
      </c>
      <c r="H1261" s="27">
        <v>30.4</v>
      </c>
      <c r="I1261" s="2">
        <v>1.3</v>
      </c>
      <c r="J1261" s="2">
        <v>2.4</v>
      </c>
      <c r="K1261" s="27">
        <v>109.8</v>
      </c>
      <c r="L1261" s="2">
        <v>9.4</v>
      </c>
      <c r="M1261" s="27">
        <v>1000.2</v>
      </c>
      <c r="N1261" s="53">
        <v>-63.505201457025123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43870.611111112114</v>
      </c>
      <c r="C1262" s="9">
        <f t="shared" si="58"/>
        <v>43870.618055556559</v>
      </c>
      <c r="D1262" s="27">
        <v>488.1</v>
      </c>
      <c r="E1262" s="27">
        <v>628.20000000000005</v>
      </c>
      <c r="F1262" s="27">
        <v>134.4</v>
      </c>
      <c r="G1262" s="2">
        <v>19.2</v>
      </c>
      <c r="H1262" s="27">
        <v>29.9</v>
      </c>
      <c r="I1262" s="2">
        <v>1.6</v>
      </c>
      <c r="J1262" s="2">
        <v>2.4</v>
      </c>
      <c r="K1262" s="27">
        <v>125.9</v>
      </c>
      <c r="L1262" s="2">
        <v>11</v>
      </c>
      <c r="M1262" s="27">
        <v>1001.9</v>
      </c>
      <c r="N1262" s="53">
        <v>-61.519673032181572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43870.618055556559</v>
      </c>
      <c r="C1263" s="9">
        <f t="shared" si="58"/>
        <v>43870.625000001004</v>
      </c>
      <c r="D1263" s="27">
        <v>443.8</v>
      </c>
      <c r="E1263" s="27">
        <v>580.29999999999995</v>
      </c>
      <c r="F1263" s="27">
        <v>130.4</v>
      </c>
      <c r="G1263" s="2">
        <v>19.100000000000001</v>
      </c>
      <c r="H1263" s="27">
        <v>28.2</v>
      </c>
      <c r="I1263" s="2">
        <v>1.5</v>
      </c>
      <c r="J1263" s="2">
        <v>2.6</v>
      </c>
      <c r="K1263" s="27">
        <v>128.19999999999999</v>
      </c>
      <c r="L1263" s="2">
        <v>15.8</v>
      </c>
      <c r="M1263" s="27">
        <v>1003.5</v>
      </c>
      <c r="N1263" s="53">
        <v>-56.994287888796862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43870.625000001004</v>
      </c>
      <c r="C1264" s="9">
        <f t="shared" si="58"/>
        <v>43870.631944445449</v>
      </c>
      <c r="D1264" s="27">
        <v>393</v>
      </c>
      <c r="E1264" s="27">
        <v>518.4</v>
      </c>
      <c r="F1264" s="27">
        <v>126.3</v>
      </c>
      <c r="G1264" s="2">
        <v>19.899999999999999</v>
      </c>
      <c r="H1264" s="27">
        <v>26.6</v>
      </c>
      <c r="I1264" s="2">
        <v>1.1000000000000001</v>
      </c>
      <c r="J1264" s="2">
        <v>2.1</v>
      </c>
      <c r="K1264" s="27">
        <v>149.80000000000001</v>
      </c>
      <c r="L1264" s="2">
        <v>0</v>
      </c>
      <c r="M1264" s="27">
        <v>1004.5</v>
      </c>
      <c r="N1264" s="53">
        <v>-49.634684719738743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43870.631944445449</v>
      </c>
      <c r="C1265" s="9">
        <f t="shared" si="58"/>
        <v>43870.638888889895</v>
      </c>
      <c r="D1265" s="27">
        <v>355.2</v>
      </c>
      <c r="E1265" s="27">
        <v>480.7</v>
      </c>
      <c r="F1265" s="27">
        <v>120.3</v>
      </c>
      <c r="G1265" s="2">
        <v>19.600000000000001</v>
      </c>
      <c r="H1265" s="27">
        <v>26.5</v>
      </c>
      <c r="I1265" s="2">
        <v>0.9</v>
      </c>
      <c r="J1265" s="2">
        <v>1.9</v>
      </c>
      <c r="K1265" s="27">
        <v>149.5</v>
      </c>
      <c r="L1265" s="2">
        <v>0.2</v>
      </c>
      <c r="M1265" s="27">
        <v>1004.6</v>
      </c>
      <c r="N1265" s="53">
        <v>-45.858690322003497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43870.638888889895</v>
      </c>
      <c r="C1266" s="9">
        <f t="shared" si="58"/>
        <v>43870.64583333434</v>
      </c>
      <c r="D1266" s="27">
        <v>329</v>
      </c>
      <c r="E1266" s="27">
        <v>458.1</v>
      </c>
      <c r="F1266" s="27">
        <v>118.6</v>
      </c>
      <c r="G1266" s="2">
        <v>19.100000000000001</v>
      </c>
      <c r="H1266" s="27">
        <v>26.5</v>
      </c>
      <c r="I1266" s="2">
        <v>0.9</v>
      </c>
      <c r="J1266" s="2">
        <v>2.4</v>
      </c>
      <c r="K1266" s="27">
        <v>149.30000000000001</v>
      </c>
      <c r="L1266" s="2">
        <v>0.1</v>
      </c>
      <c r="M1266" s="27">
        <v>1004.9</v>
      </c>
      <c r="N1266" s="53">
        <v>-40.971469976136859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43870.64583333434</v>
      </c>
      <c r="C1267" s="9">
        <f t="shared" si="58"/>
        <v>43870.652777778785</v>
      </c>
      <c r="D1267" s="27">
        <v>304.2</v>
      </c>
      <c r="E1267" s="27">
        <v>439.2</v>
      </c>
      <c r="F1267" s="27">
        <v>115.3</v>
      </c>
      <c r="G1267" s="2">
        <v>19.100000000000001</v>
      </c>
      <c r="H1267" s="27">
        <v>26.5</v>
      </c>
      <c r="I1267" s="2">
        <v>1.5</v>
      </c>
      <c r="J1267" s="2">
        <v>2.4</v>
      </c>
      <c r="K1267" s="27">
        <v>135.80000000000001</v>
      </c>
      <c r="L1267" s="2">
        <v>8.1</v>
      </c>
      <c r="M1267" s="27">
        <v>1004.8</v>
      </c>
      <c r="N1267" s="53">
        <v>-37.824741818023995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43870.652777778785</v>
      </c>
      <c r="C1268" s="9">
        <f t="shared" si="58"/>
        <v>43870.65972222323</v>
      </c>
      <c r="D1268" s="27">
        <v>273.89999999999998</v>
      </c>
      <c r="E1268" s="27">
        <v>408</v>
      </c>
      <c r="F1268" s="27">
        <v>111.1</v>
      </c>
      <c r="G1268" s="2">
        <v>18.8</v>
      </c>
      <c r="H1268" s="27">
        <v>27.4</v>
      </c>
      <c r="I1268" s="2">
        <v>1.7</v>
      </c>
      <c r="J1268" s="2">
        <v>2.9</v>
      </c>
      <c r="K1268" s="27">
        <v>118.8</v>
      </c>
      <c r="L1268" s="2">
        <v>11</v>
      </c>
      <c r="M1268" s="27">
        <v>1004.5</v>
      </c>
      <c r="N1268" s="53">
        <v>-32.719489248245907</v>
      </c>
      <c r="O1268" s="27">
        <v>0</v>
      </c>
    </row>
    <row r="1269" spans="1:15" x14ac:dyDescent="0.2">
      <c r="A1269" s="7">
        <f t="shared" si="57"/>
        <v>40.159722223230347</v>
      </c>
      <c r="B1269" s="8">
        <f t="shared" si="59"/>
        <v>43870.65972222323</v>
      </c>
      <c r="C1269" s="9">
        <f t="shared" si="58"/>
        <v>43870.666666667676</v>
      </c>
      <c r="D1269" s="27">
        <v>244.1</v>
      </c>
      <c r="E1269" s="27">
        <v>374.6</v>
      </c>
      <c r="F1269" s="27">
        <v>106.4</v>
      </c>
      <c r="G1269" s="2">
        <v>18.8</v>
      </c>
      <c r="H1269" s="27">
        <v>28.1</v>
      </c>
      <c r="I1269" s="2">
        <v>1.2</v>
      </c>
      <c r="J1269" s="2">
        <v>2.4</v>
      </c>
      <c r="K1269" s="27">
        <v>105.2</v>
      </c>
      <c r="L1269" s="2">
        <v>0.1</v>
      </c>
      <c r="M1269" s="27">
        <v>1003.7</v>
      </c>
      <c r="N1269" s="53">
        <v>-28.227827659348179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43870.666666667676</v>
      </c>
      <c r="C1270" s="9">
        <f t="shared" si="58"/>
        <v>43870.673611112121</v>
      </c>
      <c r="D1270" s="27">
        <v>204.7</v>
      </c>
      <c r="E1270" s="27">
        <v>318.89999999999998</v>
      </c>
      <c r="F1270" s="27">
        <v>98.3</v>
      </c>
      <c r="G1270" s="2">
        <v>18.600000000000001</v>
      </c>
      <c r="H1270" s="27">
        <v>28.9</v>
      </c>
      <c r="I1270" s="2">
        <v>1.2</v>
      </c>
      <c r="J1270" s="2">
        <v>1.9</v>
      </c>
      <c r="K1270" s="27">
        <v>105.2</v>
      </c>
      <c r="L1270" s="2">
        <v>0.1</v>
      </c>
      <c r="M1270" s="27">
        <v>1002.9</v>
      </c>
      <c r="N1270" s="53">
        <v>-20.639779418285229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43870.673611112121</v>
      </c>
      <c r="C1271" s="9">
        <f t="shared" si="58"/>
        <v>43870.680555556566</v>
      </c>
      <c r="D1271" s="27">
        <v>173.2</v>
      </c>
      <c r="E1271" s="27">
        <v>277.3</v>
      </c>
      <c r="F1271" s="27">
        <v>90.1</v>
      </c>
      <c r="G1271" s="2">
        <v>18.600000000000001</v>
      </c>
      <c r="H1271" s="27">
        <v>29</v>
      </c>
      <c r="I1271" s="2">
        <v>0.9</v>
      </c>
      <c r="J1271" s="2">
        <v>1.6</v>
      </c>
      <c r="K1271" s="27">
        <v>105.2</v>
      </c>
      <c r="L1271" s="2">
        <v>0.1</v>
      </c>
      <c r="M1271" s="27">
        <v>1002</v>
      </c>
      <c r="N1271" s="53">
        <v>-15.255018659678115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43870.680555556566</v>
      </c>
      <c r="C1272" s="9">
        <f t="shared" si="58"/>
        <v>43870.687500001011</v>
      </c>
      <c r="D1272" s="27">
        <v>149.19999999999999</v>
      </c>
      <c r="E1272" s="27">
        <v>254.2</v>
      </c>
      <c r="F1272" s="27">
        <v>81.400000000000006</v>
      </c>
      <c r="G1272" s="2">
        <v>18.5</v>
      </c>
      <c r="H1272" s="27">
        <v>28.8</v>
      </c>
      <c r="I1272" s="2">
        <v>1</v>
      </c>
      <c r="J1272" s="2">
        <v>1.9</v>
      </c>
      <c r="K1272" s="27">
        <v>105.4</v>
      </c>
      <c r="L1272" s="2">
        <v>0.2</v>
      </c>
      <c r="M1272" s="27">
        <v>1001</v>
      </c>
      <c r="N1272" s="53">
        <v>-12.784265859282982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43870.687500001011</v>
      </c>
      <c r="C1273" s="9">
        <f t="shared" si="58"/>
        <v>43870.694444445457</v>
      </c>
      <c r="D1273" s="27">
        <v>123.4</v>
      </c>
      <c r="E1273" s="27">
        <v>222.1</v>
      </c>
      <c r="F1273" s="27">
        <v>71.900000000000006</v>
      </c>
      <c r="G1273" s="2">
        <v>18.399999999999999</v>
      </c>
      <c r="H1273" s="27">
        <v>27.6</v>
      </c>
      <c r="I1273" s="2">
        <v>0.7</v>
      </c>
      <c r="J1273" s="2">
        <v>1.4</v>
      </c>
      <c r="K1273" s="27">
        <v>105.5</v>
      </c>
      <c r="L1273" s="2">
        <v>0.1</v>
      </c>
      <c r="M1273" s="27">
        <v>999.8</v>
      </c>
      <c r="N1273" s="53">
        <v>-8.7102735690164081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43870.694444445457</v>
      </c>
      <c r="C1274" s="9">
        <f t="shared" si="58"/>
        <v>43870.701388889902</v>
      </c>
      <c r="D1274" s="27">
        <v>100.1</v>
      </c>
      <c r="E1274" s="27">
        <v>194.9</v>
      </c>
      <c r="F1274" s="27">
        <v>62</v>
      </c>
      <c r="G1274" s="2">
        <v>18.3</v>
      </c>
      <c r="H1274" s="27">
        <v>28.1</v>
      </c>
      <c r="I1274" s="2">
        <v>0.8</v>
      </c>
      <c r="J1274" s="2">
        <v>1.6</v>
      </c>
      <c r="K1274" s="27">
        <v>105.5</v>
      </c>
      <c r="L1274" s="2">
        <v>0.1</v>
      </c>
      <c r="M1274" s="27">
        <v>998.4</v>
      </c>
      <c r="N1274" s="53">
        <v>-3.8881865261354847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43870.701388889902</v>
      </c>
      <c r="C1275" s="9">
        <f t="shared" si="58"/>
        <v>43870.708333334347</v>
      </c>
      <c r="D1275" s="27">
        <v>77</v>
      </c>
      <c r="E1275" s="27">
        <v>162</v>
      </c>
      <c r="F1275" s="27">
        <v>51.1</v>
      </c>
      <c r="G1275" s="2">
        <v>18.100000000000001</v>
      </c>
      <c r="H1275" s="27">
        <v>29.8</v>
      </c>
      <c r="I1275" s="2">
        <v>0.7</v>
      </c>
      <c r="J1275" s="2">
        <v>1.6</v>
      </c>
      <c r="K1275" s="27">
        <v>105.3</v>
      </c>
      <c r="L1275" s="2">
        <v>0.1</v>
      </c>
      <c r="M1275" s="27">
        <v>996.7</v>
      </c>
      <c r="N1275" s="53">
        <v>-0.24356487360159917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43870.708333334347</v>
      </c>
      <c r="C1276" s="9">
        <f t="shared" si="58"/>
        <v>43870.715277778792</v>
      </c>
      <c r="D1276" s="27">
        <v>53.6</v>
      </c>
      <c r="E1276" s="27">
        <v>117.4</v>
      </c>
      <c r="F1276" s="27">
        <v>39.5</v>
      </c>
      <c r="G1276" s="2">
        <v>17.7</v>
      </c>
      <c r="H1276" s="27">
        <v>31.2</v>
      </c>
      <c r="I1276" s="2">
        <v>1</v>
      </c>
      <c r="J1276" s="2">
        <v>1.6</v>
      </c>
      <c r="K1276" s="27">
        <v>105.3</v>
      </c>
      <c r="L1276" s="2">
        <v>0.1</v>
      </c>
      <c r="M1276" s="27">
        <v>994.7</v>
      </c>
      <c r="N1276" s="53">
        <v>6.5169611412278954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43870.715277778792</v>
      </c>
      <c r="C1277" s="9">
        <f t="shared" si="58"/>
        <v>43870.722222223238</v>
      </c>
      <c r="D1277" s="27">
        <v>26.9</v>
      </c>
      <c r="E1277" s="27">
        <v>26</v>
      </c>
      <c r="F1277" s="27">
        <v>25.8</v>
      </c>
      <c r="G1277" s="2">
        <v>17.399999999999999</v>
      </c>
      <c r="H1277" s="27">
        <v>33</v>
      </c>
      <c r="I1277" s="2">
        <v>0.1</v>
      </c>
      <c r="J1277" s="2">
        <v>1.1000000000000001</v>
      </c>
      <c r="K1277" s="27">
        <v>105.3</v>
      </c>
      <c r="L1277" s="2">
        <v>0</v>
      </c>
      <c r="M1277" s="27">
        <v>992.1</v>
      </c>
      <c r="N1277" s="53">
        <v>14.34524654871702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43870.722222223238</v>
      </c>
      <c r="C1278" s="9">
        <f t="shared" si="58"/>
        <v>43870.729166667683</v>
      </c>
      <c r="D1278" s="27">
        <v>10.4</v>
      </c>
      <c r="E1278" s="27">
        <v>0</v>
      </c>
      <c r="F1278" s="27">
        <v>12.2</v>
      </c>
      <c r="G1278" s="2">
        <v>16.8</v>
      </c>
      <c r="H1278" s="27">
        <v>34.5</v>
      </c>
      <c r="I1278" s="2">
        <v>0</v>
      </c>
      <c r="J1278" s="2">
        <v>1.1000000000000001</v>
      </c>
      <c r="K1278" s="27">
        <v>105.3</v>
      </c>
      <c r="L1278" s="2">
        <v>0</v>
      </c>
      <c r="M1278" s="27">
        <v>988.6</v>
      </c>
      <c r="N1278" s="53">
        <v>29.223614506326602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43870.729166667683</v>
      </c>
      <c r="C1279" s="9">
        <f t="shared" si="58"/>
        <v>43870.736111112128</v>
      </c>
      <c r="D1279" s="27">
        <v>0</v>
      </c>
      <c r="E1279" s="27">
        <v>0</v>
      </c>
      <c r="F1279" s="27">
        <v>1.6</v>
      </c>
      <c r="G1279" s="2">
        <v>16.2</v>
      </c>
      <c r="H1279" s="27">
        <v>36.1</v>
      </c>
      <c r="I1279" s="2">
        <v>0</v>
      </c>
      <c r="J1279" s="2">
        <v>0</v>
      </c>
      <c r="K1279" s="27">
        <v>0</v>
      </c>
      <c r="L1279" s="2">
        <v>0</v>
      </c>
      <c r="M1279" s="27">
        <v>984.9</v>
      </c>
      <c r="N1279" s="53">
        <v>54.488873048041057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43870.736111112128</v>
      </c>
      <c r="C1280" s="9">
        <f t="shared" si="58"/>
        <v>43870.743055556573</v>
      </c>
      <c r="D1280" s="27">
        <v>0</v>
      </c>
      <c r="E1280" s="27">
        <v>0</v>
      </c>
      <c r="F1280" s="27">
        <v>0</v>
      </c>
      <c r="G1280" s="2">
        <v>15.8</v>
      </c>
      <c r="H1280" s="27">
        <v>36.700000000000003</v>
      </c>
      <c r="I1280" s="2">
        <v>0</v>
      </c>
      <c r="J1280" s="2">
        <v>0.7</v>
      </c>
      <c r="K1280" s="27">
        <v>105.4</v>
      </c>
      <c r="L1280" s="2">
        <v>0</v>
      </c>
      <c r="M1280" s="27">
        <v>981.3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43870.743055556573</v>
      </c>
      <c r="C1281" s="9">
        <f t="shared" si="58"/>
        <v>43870.750000001019</v>
      </c>
      <c r="D1281" s="27">
        <v>0</v>
      </c>
      <c r="E1281" s="27">
        <v>0</v>
      </c>
      <c r="F1281" s="27">
        <v>0</v>
      </c>
      <c r="G1281" s="2">
        <v>15.3</v>
      </c>
      <c r="H1281" s="27">
        <v>39.4</v>
      </c>
      <c r="I1281" s="2">
        <v>0</v>
      </c>
      <c r="J1281" s="2">
        <v>0.4</v>
      </c>
      <c r="K1281" s="27">
        <v>105.4</v>
      </c>
      <c r="L1281" s="2">
        <v>0</v>
      </c>
      <c r="M1281" s="27">
        <v>977.9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43870.750000001019</v>
      </c>
      <c r="C1282" s="9">
        <f t="shared" si="58"/>
        <v>43870.756944445464</v>
      </c>
      <c r="D1282" s="27">
        <v>0</v>
      </c>
      <c r="E1282" s="27">
        <v>0</v>
      </c>
      <c r="F1282" s="27">
        <v>0</v>
      </c>
      <c r="G1282" s="2">
        <v>14.7</v>
      </c>
      <c r="H1282" s="27">
        <v>41.2</v>
      </c>
      <c r="I1282" s="2">
        <v>0.1</v>
      </c>
      <c r="J1282" s="2">
        <v>1.1000000000000001</v>
      </c>
      <c r="K1282" s="27">
        <v>105.3</v>
      </c>
      <c r="L1282" s="2">
        <v>0</v>
      </c>
      <c r="M1282" s="27">
        <v>974.8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43870.756944445464</v>
      </c>
      <c r="C1283" s="9">
        <f t="shared" si="58"/>
        <v>43870.763888889909</v>
      </c>
      <c r="D1283" s="27">
        <v>0</v>
      </c>
      <c r="E1283" s="27">
        <v>0</v>
      </c>
      <c r="F1283" s="27">
        <v>0</v>
      </c>
      <c r="G1283" s="2">
        <v>14.9</v>
      </c>
      <c r="H1283" s="27">
        <v>39</v>
      </c>
      <c r="I1283" s="2">
        <v>0.7</v>
      </c>
      <c r="J1283" s="2">
        <v>1.4</v>
      </c>
      <c r="K1283" s="27">
        <v>105.3</v>
      </c>
      <c r="L1283" s="2">
        <v>0.1</v>
      </c>
      <c r="M1283" s="27">
        <v>972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43870.763888889909</v>
      </c>
      <c r="C1284" s="9">
        <f t="shared" si="58"/>
        <v>43870.770833334354</v>
      </c>
      <c r="D1284" s="27">
        <v>0</v>
      </c>
      <c r="E1284" s="27">
        <v>0</v>
      </c>
      <c r="F1284" s="27">
        <v>0</v>
      </c>
      <c r="G1284" s="2">
        <v>14.6</v>
      </c>
      <c r="H1284" s="27">
        <v>40.6</v>
      </c>
      <c r="I1284" s="2">
        <v>0.5</v>
      </c>
      <c r="J1284" s="2">
        <v>1.1000000000000001</v>
      </c>
      <c r="K1284" s="27">
        <v>105.3</v>
      </c>
      <c r="L1284" s="2">
        <v>0</v>
      </c>
      <c r="M1284" s="27">
        <v>969.8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43870.770833334354</v>
      </c>
      <c r="C1285" s="9">
        <f t="shared" si="58"/>
        <v>43870.7777777788</v>
      </c>
      <c r="D1285" s="27">
        <v>0</v>
      </c>
      <c r="E1285" s="27">
        <v>0</v>
      </c>
      <c r="F1285" s="27">
        <v>0</v>
      </c>
      <c r="G1285" s="2">
        <v>14.2</v>
      </c>
      <c r="H1285" s="27">
        <v>42.5</v>
      </c>
      <c r="I1285" s="2">
        <v>1.4</v>
      </c>
      <c r="J1285" s="2">
        <v>1.9</v>
      </c>
      <c r="K1285" s="27">
        <v>72.5</v>
      </c>
      <c r="L1285" s="2">
        <v>46.1</v>
      </c>
      <c r="M1285" s="27">
        <v>967.7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43870.7777777788</v>
      </c>
      <c r="C1286" s="9">
        <f t="shared" si="58"/>
        <v>43870.784722223245</v>
      </c>
      <c r="D1286" s="27">
        <v>0</v>
      </c>
      <c r="E1286" s="27">
        <v>0</v>
      </c>
      <c r="F1286" s="27">
        <v>0</v>
      </c>
      <c r="G1286" s="2">
        <v>14.3</v>
      </c>
      <c r="H1286" s="27">
        <v>42</v>
      </c>
      <c r="I1286" s="2">
        <v>1.6</v>
      </c>
      <c r="J1286" s="2">
        <v>2.4</v>
      </c>
      <c r="K1286" s="27">
        <v>12.7</v>
      </c>
      <c r="L1286" s="2">
        <v>1.7</v>
      </c>
      <c r="M1286" s="27">
        <v>965.9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43870.784722223245</v>
      </c>
      <c r="C1287" s="9">
        <f t="shared" si="58"/>
        <v>43870.79166666769</v>
      </c>
      <c r="D1287" s="27">
        <v>0</v>
      </c>
      <c r="E1287" s="27">
        <v>0</v>
      </c>
      <c r="F1287" s="27">
        <v>0</v>
      </c>
      <c r="G1287" s="2">
        <v>14.1</v>
      </c>
      <c r="H1287" s="27">
        <v>42.2</v>
      </c>
      <c r="I1287" s="2">
        <v>1.7</v>
      </c>
      <c r="J1287" s="2">
        <v>2.1</v>
      </c>
      <c r="K1287" s="27">
        <v>9.6</v>
      </c>
      <c r="L1287" s="2">
        <v>0.2</v>
      </c>
      <c r="M1287" s="27">
        <v>964.4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43870.79166666769</v>
      </c>
      <c r="C1288" s="9">
        <f t="shared" si="58"/>
        <v>43870.798611112135</v>
      </c>
      <c r="D1288" s="27">
        <v>0</v>
      </c>
      <c r="E1288" s="27">
        <v>0</v>
      </c>
      <c r="F1288" s="27">
        <v>0</v>
      </c>
      <c r="G1288" s="2">
        <v>13.4</v>
      </c>
      <c r="H1288" s="27">
        <v>44.6</v>
      </c>
      <c r="I1288" s="2">
        <v>1.6</v>
      </c>
      <c r="J1288" s="2">
        <v>1.9</v>
      </c>
      <c r="K1288" s="27">
        <v>9.6</v>
      </c>
      <c r="L1288" s="2">
        <v>0.1</v>
      </c>
      <c r="M1288" s="27">
        <v>962.9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43870.798611112135</v>
      </c>
      <c r="C1289" s="9">
        <f t="shared" si="58"/>
        <v>43870.805555556581</v>
      </c>
      <c r="D1289" s="27">
        <v>0</v>
      </c>
      <c r="E1289" s="27">
        <v>0</v>
      </c>
      <c r="F1289" s="27">
        <v>0</v>
      </c>
      <c r="G1289" s="2">
        <v>13.4</v>
      </c>
      <c r="H1289" s="27">
        <v>44.4</v>
      </c>
      <c r="I1289" s="2">
        <v>1.3</v>
      </c>
      <c r="J1289" s="2">
        <v>1.9</v>
      </c>
      <c r="K1289" s="27">
        <v>9.6</v>
      </c>
      <c r="L1289" s="2">
        <v>0.2</v>
      </c>
      <c r="M1289" s="27">
        <v>961.5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43870.805555556581</v>
      </c>
      <c r="C1290" s="9">
        <f t="shared" si="58"/>
        <v>43870.812500001026</v>
      </c>
      <c r="D1290" s="27">
        <v>0</v>
      </c>
      <c r="E1290" s="27">
        <v>0</v>
      </c>
      <c r="F1290" s="27">
        <v>0</v>
      </c>
      <c r="G1290" s="2">
        <v>13.1</v>
      </c>
      <c r="H1290" s="27">
        <v>44.6</v>
      </c>
      <c r="I1290" s="2">
        <v>1.8</v>
      </c>
      <c r="J1290" s="2">
        <v>2.1</v>
      </c>
      <c r="K1290" s="27">
        <v>9.6</v>
      </c>
      <c r="L1290" s="2">
        <v>0.2</v>
      </c>
      <c r="M1290" s="27">
        <v>960.2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43870.812500001026</v>
      </c>
      <c r="C1291" s="9">
        <f t="shared" si="58"/>
        <v>43870.819444445471</v>
      </c>
      <c r="D1291" s="27">
        <v>0</v>
      </c>
      <c r="E1291" s="27">
        <v>0</v>
      </c>
      <c r="F1291" s="27">
        <v>0</v>
      </c>
      <c r="G1291" s="2">
        <v>12.8</v>
      </c>
      <c r="H1291" s="27">
        <v>45</v>
      </c>
      <c r="I1291" s="2">
        <v>1.5</v>
      </c>
      <c r="J1291" s="2">
        <v>2.1</v>
      </c>
      <c r="K1291" s="27">
        <v>9.6</v>
      </c>
      <c r="L1291" s="2">
        <v>0.2</v>
      </c>
      <c r="M1291" s="27">
        <v>958.9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43870.819444445471</v>
      </c>
      <c r="C1292" s="9">
        <f t="shared" si="58"/>
        <v>43870.826388889916</v>
      </c>
      <c r="D1292" s="27">
        <v>0</v>
      </c>
      <c r="E1292" s="27">
        <v>0</v>
      </c>
      <c r="F1292" s="27">
        <v>0</v>
      </c>
      <c r="G1292" s="2">
        <v>12.8</v>
      </c>
      <c r="H1292" s="27">
        <v>45.1</v>
      </c>
      <c r="I1292" s="2">
        <v>1.5</v>
      </c>
      <c r="J1292" s="2">
        <v>1.9</v>
      </c>
      <c r="K1292" s="27">
        <v>9.6</v>
      </c>
      <c r="L1292" s="2">
        <v>0.2</v>
      </c>
      <c r="M1292" s="27">
        <v>957.8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43870.826388889916</v>
      </c>
      <c r="C1293" s="9">
        <f t="shared" si="58"/>
        <v>43870.833333334362</v>
      </c>
      <c r="D1293" s="27">
        <v>0</v>
      </c>
      <c r="E1293" s="27">
        <v>0</v>
      </c>
      <c r="F1293" s="27">
        <v>0</v>
      </c>
      <c r="G1293" s="2">
        <v>12.8</v>
      </c>
      <c r="H1293" s="27">
        <v>45.2</v>
      </c>
      <c r="I1293" s="2">
        <v>1.5</v>
      </c>
      <c r="J1293" s="2">
        <v>2.1</v>
      </c>
      <c r="K1293" s="27">
        <v>9.6</v>
      </c>
      <c r="L1293" s="2">
        <v>0.2</v>
      </c>
      <c r="M1293" s="27">
        <v>956.8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43870.833333334362</v>
      </c>
      <c r="C1294" s="9">
        <f t="shared" si="58"/>
        <v>43870.840277778807</v>
      </c>
      <c r="D1294" s="27">
        <v>0</v>
      </c>
      <c r="E1294" s="27">
        <v>0</v>
      </c>
      <c r="F1294" s="27">
        <v>0</v>
      </c>
      <c r="G1294" s="2">
        <v>12.8</v>
      </c>
      <c r="H1294" s="27">
        <v>45.3</v>
      </c>
      <c r="I1294" s="2">
        <v>1.4</v>
      </c>
      <c r="J1294" s="2">
        <v>1.9</v>
      </c>
      <c r="K1294" s="27">
        <v>9.6</v>
      </c>
      <c r="L1294" s="2">
        <v>0.2</v>
      </c>
      <c r="M1294" s="27">
        <v>956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43870.840277778807</v>
      </c>
      <c r="C1295" s="9">
        <f t="shared" si="58"/>
        <v>43870.847222223252</v>
      </c>
      <c r="D1295" s="27">
        <v>0</v>
      </c>
      <c r="E1295" s="27">
        <v>0</v>
      </c>
      <c r="F1295" s="27">
        <v>0</v>
      </c>
      <c r="G1295" s="2">
        <v>12.9</v>
      </c>
      <c r="H1295" s="27">
        <v>45.1</v>
      </c>
      <c r="I1295" s="2">
        <v>1.6</v>
      </c>
      <c r="J1295" s="2">
        <v>2.1</v>
      </c>
      <c r="K1295" s="27">
        <v>9.6</v>
      </c>
      <c r="L1295" s="2">
        <v>0.1</v>
      </c>
      <c r="M1295" s="27">
        <v>955.4</v>
      </c>
      <c r="N1295" s="53">
        <v>0</v>
      </c>
      <c r="O1295" s="27">
        <v>0</v>
      </c>
    </row>
    <row r="1296" spans="1:15" x14ac:dyDescent="0.2">
      <c r="A1296" s="7">
        <f t="shared" si="57"/>
        <v>40.347222223252174</v>
      </c>
      <c r="B1296" s="8">
        <f t="shared" si="59"/>
        <v>43870.847222223252</v>
      </c>
      <c r="C1296" s="9">
        <f t="shared" si="58"/>
        <v>43870.854166667697</v>
      </c>
      <c r="D1296" s="27">
        <v>0</v>
      </c>
      <c r="E1296" s="27">
        <v>0</v>
      </c>
      <c r="F1296" s="27">
        <v>0</v>
      </c>
      <c r="G1296" s="2">
        <v>12.4</v>
      </c>
      <c r="H1296" s="27">
        <v>47.6</v>
      </c>
      <c r="I1296" s="2">
        <v>1.3</v>
      </c>
      <c r="J1296" s="2">
        <v>2.1</v>
      </c>
      <c r="K1296" s="27">
        <v>9.9</v>
      </c>
      <c r="L1296" s="2">
        <v>0.7</v>
      </c>
      <c r="M1296" s="27">
        <v>954.9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43870.854166667697</v>
      </c>
      <c r="C1297" s="9">
        <f t="shared" si="58"/>
        <v>43870.861111112143</v>
      </c>
      <c r="D1297" s="27">
        <v>0</v>
      </c>
      <c r="E1297" s="27">
        <v>0</v>
      </c>
      <c r="F1297" s="27">
        <v>0</v>
      </c>
      <c r="G1297" s="2">
        <v>11.2</v>
      </c>
      <c r="H1297" s="27">
        <v>52.2</v>
      </c>
      <c r="I1297" s="2">
        <v>0.8</v>
      </c>
      <c r="J1297" s="2">
        <v>1.9</v>
      </c>
      <c r="K1297" s="27">
        <v>11.6</v>
      </c>
      <c r="L1297" s="2">
        <v>0.1</v>
      </c>
      <c r="M1297" s="27">
        <v>953.9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43870.861111112143</v>
      </c>
      <c r="C1298" s="9">
        <f t="shared" si="58"/>
        <v>43870.868055556588</v>
      </c>
      <c r="D1298" s="27">
        <v>0</v>
      </c>
      <c r="E1298" s="27">
        <v>0</v>
      </c>
      <c r="F1298" s="27">
        <v>0</v>
      </c>
      <c r="G1298" s="2">
        <v>11</v>
      </c>
      <c r="H1298" s="27">
        <v>53.6</v>
      </c>
      <c r="I1298" s="2">
        <v>0.4</v>
      </c>
      <c r="J1298" s="2">
        <v>1.6</v>
      </c>
      <c r="K1298" s="27">
        <v>11.5</v>
      </c>
      <c r="L1298" s="2">
        <v>0</v>
      </c>
      <c r="M1298" s="27">
        <v>952.6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43870.868055556588</v>
      </c>
      <c r="C1299" s="9">
        <f t="shared" si="58"/>
        <v>43870.875000001033</v>
      </c>
      <c r="D1299" s="27">
        <v>0</v>
      </c>
      <c r="E1299" s="27">
        <v>0</v>
      </c>
      <c r="F1299" s="27">
        <v>0</v>
      </c>
      <c r="G1299" s="2">
        <v>10.6</v>
      </c>
      <c r="H1299" s="27">
        <v>55.1</v>
      </c>
      <c r="I1299" s="2">
        <v>0.7</v>
      </c>
      <c r="J1299" s="2">
        <v>1.4</v>
      </c>
      <c r="K1299" s="27">
        <v>11.4</v>
      </c>
      <c r="L1299" s="2">
        <v>0</v>
      </c>
      <c r="M1299" s="27">
        <v>951.4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43870.875000001033</v>
      </c>
      <c r="C1300" s="9">
        <f t="shared" si="58"/>
        <v>43870.881944445478</v>
      </c>
      <c r="D1300" s="27">
        <v>0</v>
      </c>
      <c r="E1300" s="27">
        <v>0</v>
      </c>
      <c r="F1300" s="27">
        <v>0</v>
      </c>
      <c r="G1300" s="2">
        <v>10.4</v>
      </c>
      <c r="H1300" s="27">
        <v>56.6</v>
      </c>
      <c r="I1300" s="2">
        <v>1.1000000000000001</v>
      </c>
      <c r="J1300" s="2">
        <v>1.4</v>
      </c>
      <c r="K1300" s="27">
        <v>11.4</v>
      </c>
      <c r="L1300" s="2">
        <v>0.1</v>
      </c>
      <c r="M1300" s="27">
        <v>950.3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43870.881944445478</v>
      </c>
      <c r="C1301" s="9">
        <f t="shared" si="58"/>
        <v>43870.888888889924</v>
      </c>
      <c r="D1301" s="27">
        <v>0</v>
      </c>
      <c r="E1301" s="27">
        <v>0</v>
      </c>
      <c r="F1301" s="27">
        <v>0</v>
      </c>
      <c r="G1301" s="2">
        <v>10.199999999999999</v>
      </c>
      <c r="H1301" s="27">
        <v>58.4</v>
      </c>
      <c r="I1301" s="2">
        <v>0.1</v>
      </c>
      <c r="J1301" s="2">
        <v>1.1000000000000001</v>
      </c>
      <c r="K1301" s="27">
        <v>11.4</v>
      </c>
      <c r="L1301" s="2">
        <v>0</v>
      </c>
      <c r="M1301" s="27">
        <v>949.2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43870.888888889924</v>
      </c>
      <c r="C1302" s="9">
        <f t="shared" si="58"/>
        <v>43870.895833334369</v>
      </c>
      <c r="D1302" s="27">
        <v>0</v>
      </c>
      <c r="E1302" s="27">
        <v>0</v>
      </c>
      <c r="F1302" s="27">
        <v>0</v>
      </c>
      <c r="G1302" s="2">
        <v>10</v>
      </c>
      <c r="H1302" s="27">
        <v>59.6</v>
      </c>
      <c r="I1302" s="2">
        <v>0</v>
      </c>
      <c r="J1302" s="2">
        <v>0</v>
      </c>
      <c r="K1302" s="27">
        <v>0</v>
      </c>
      <c r="L1302" s="2">
        <v>0</v>
      </c>
      <c r="M1302" s="27">
        <v>948.3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43870.895833334369</v>
      </c>
      <c r="C1303" s="9">
        <f t="shared" ref="C1303:C1366" si="61">IF(B1303="","",B1303+TIMEVALUE("0:10"))</f>
        <v>43870.902777778814</v>
      </c>
      <c r="D1303" s="27">
        <v>0</v>
      </c>
      <c r="E1303" s="27">
        <v>0</v>
      </c>
      <c r="F1303" s="27">
        <v>0</v>
      </c>
      <c r="G1303" s="2">
        <v>10.1</v>
      </c>
      <c r="H1303" s="27">
        <v>59.8</v>
      </c>
      <c r="I1303" s="2">
        <v>0</v>
      </c>
      <c r="J1303" s="2">
        <v>0</v>
      </c>
      <c r="K1303" s="27">
        <v>0</v>
      </c>
      <c r="L1303" s="2">
        <v>0</v>
      </c>
      <c r="M1303" s="27">
        <v>947.5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43870.902777778814</v>
      </c>
      <c r="C1304" s="9">
        <f t="shared" si="61"/>
        <v>43870.909722223259</v>
      </c>
      <c r="D1304" s="27">
        <v>0</v>
      </c>
      <c r="E1304" s="27">
        <v>0</v>
      </c>
      <c r="F1304" s="27">
        <v>0</v>
      </c>
      <c r="G1304" s="2">
        <v>9.8000000000000007</v>
      </c>
      <c r="H1304" s="27">
        <v>61.5</v>
      </c>
      <c r="I1304" s="2">
        <v>0</v>
      </c>
      <c r="J1304" s="2">
        <v>0</v>
      </c>
      <c r="K1304" s="27">
        <v>0</v>
      </c>
      <c r="L1304" s="2">
        <v>0</v>
      </c>
      <c r="M1304" s="27">
        <v>946.6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43870.909722223259</v>
      </c>
      <c r="C1305" s="9">
        <f t="shared" si="61"/>
        <v>43870.916666667705</v>
      </c>
      <c r="D1305" s="27">
        <v>0</v>
      </c>
      <c r="E1305" s="27">
        <v>0</v>
      </c>
      <c r="F1305" s="27">
        <v>0</v>
      </c>
      <c r="G1305" s="2">
        <v>9.8000000000000007</v>
      </c>
      <c r="H1305" s="27">
        <v>61.6</v>
      </c>
      <c r="I1305" s="2">
        <v>0.1</v>
      </c>
      <c r="J1305" s="2">
        <v>1.1000000000000001</v>
      </c>
      <c r="K1305" s="27">
        <v>11.4</v>
      </c>
      <c r="L1305" s="2">
        <v>0</v>
      </c>
      <c r="M1305" s="27">
        <v>945.9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43870.916666667705</v>
      </c>
      <c r="C1306" s="9">
        <f t="shared" si="61"/>
        <v>43870.92361111215</v>
      </c>
      <c r="D1306" s="27">
        <v>0</v>
      </c>
      <c r="E1306" s="27">
        <v>0</v>
      </c>
      <c r="F1306" s="27">
        <v>0</v>
      </c>
      <c r="G1306" s="2">
        <v>9.9</v>
      </c>
      <c r="H1306" s="27">
        <v>60</v>
      </c>
      <c r="I1306" s="2">
        <v>0.2</v>
      </c>
      <c r="J1306" s="2">
        <v>1.1000000000000001</v>
      </c>
      <c r="K1306" s="27">
        <v>11.3</v>
      </c>
      <c r="L1306" s="2">
        <v>0</v>
      </c>
      <c r="M1306" s="27">
        <v>945.2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43870.92361111215</v>
      </c>
      <c r="C1307" s="9">
        <f t="shared" si="61"/>
        <v>43870.930555556595</v>
      </c>
      <c r="D1307" s="27">
        <v>0</v>
      </c>
      <c r="E1307" s="27">
        <v>0</v>
      </c>
      <c r="F1307" s="27">
        <v>0</v>
      </c>
      <c r="G1307" s="2">
        <v>10.1</v>
      </c>
      <c r="H1307" s="27">
        <v>59.2</v>
      </c>
      <c r="I1307" s="2">
        <v>0</v>
      </c>
      <c r="J1307" s="2">
        <v>0.7</v>
      </c>
      <c r="K1307" s="27">
        <v>11.3</v>
      </c>
      <c r="L1307" s="2">
        <v>0</v>
      </c>
      <c r="M1307" s="27">
        <v>944.6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43870.930555556595</v>
      </c>
      <c r="C1308" s="9">
        <f t="shared" si="61"/>
        <v>43870.93750000104</v>
      </c>
      <c r="D1308" s="27">
        <v>0</v>
      </c>
      <c r="E1308" s="27">
        <v>0</v>
      </c>
      <c r="F1308" s="27">
        <v>0</v>
      </c>
      <c r="G1308" s="2">
        <v>9.6</v>
      </c>
      <c r="H1308" s="27">
        <v>60.8</v>
      </c>
      <c r="I1308" s="2">
        <v>0</v>
      </c>
      <c r="J1308" s="2">
        <v>0.7</v>
      </c>
      <c r="K1308" s="27">
        <v>11.3</v>
      </c>
      <c r="L1308" s="2">
        <v>0</v>
      </c>
      <c r="M1308" s="27">
        <v>944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43870.93750000104</v>
      </c>
      <c r="C1309" s="9">
        <f t="shared" si="61"/>
        <v>43870.944444445486</v>
      </c>
      <c r="D1309" s="27">
        <v>0</v>
      </c>
      <c r="E1309" s="27">
        <v>0</v>
      </c>
      <c r="F1309" s="27">
        <v>0</v>
      </c>
      <c r="G1309" s="2">
        <v>9.3000000000000007</v>
      </c>
      <c r="H1309" s="27">
        <v>62.3</v>
      </c>
      <c r="I1309" s="2">
        <v>0.1</v>
      </c>
      <c r="J1309" s="2">
        <v>1.1000000000000001</v>
      </c>
      <c r="K1309" s="27">
        <v>11.3</v>
      </c>
      <c r="L1309" s="2">
        <v>0</v>
      </c>
      <c r="M1309" s="27">
        <v>943.4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43870.944444445486</v>
      </c>
      <c r="C1310" s="9">
        <f t="shared" si="61"/>
        <v>43870.951388889931</v>
      </c>
      <c r="D1310" s="27">
        <v>0</v>
      </c>
      <c r="E1310" s="27">
        <v>0</v>
      </c>
      <c r="F1310" s="27">
        <v>0</v>
      </c>
      <c r="G1310" s="2">
        <v>9.1</v>
      </c>
      <c r="H1310" s="27">
        <v>64</v>
      </c>
      <c r="I1310" s="2">
        <v>0</v>
      </c>
      <c r="J1310" s="2">
        <v>0</v>
      </c>
      <c r="K1310" s="27">
        <v>0</v>
      </c>
      <c r="L1310" s="2">
        <v>0</v>
      </c>
      <c r="M1310" s="27">
        <v>942.8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43870.951388889931</v>
      </c>
      <c r="C1311" s="9">
        <f t="shared" si="61"/>
        <v>43870.958333334376</v>
      </c>
      <c r="D1311" s="27">
        <v>0</v>
      </c>
      <c r="E1311" s="27">
        <v>0</v>
      </c>
      <c r="F1311" s="27">
        <v>0</v>
      </c>
      <c r="G1311" s="2">
        <v>8.6999999999999993</v>
      </c>
      <c r="H1311" s="27">
        <v>66.2</v>
      </c>
      <c r="I1311" s="2">
        <v>0</v>
      </c>
      <c r="J1311" s="2">
        <v>0</v>
      </c>
      <c r="K1311" s="27">
        <v>0</v>
      </c>
      <c r="L1311" s="2">
        <v>0</v>
      </c>
      <c r="M1311" s="27">
        <v>942.1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43870.958333334376</v>
      </c>
      <c r="C1312" s="9">
        <f t="shared" si="61"/>
        <v>43870.965277778821</v>
      </c>
      <c r="D1312" s="27">
        <v>0</v>
      </c>
      <c r="E1312" s="27">
        <v>0</v>
      </c>
      <c r="F1312" s="27">
        <v>0</v>
      </c>
      <c r="G1312" s="2">
        <v>8.9</v>
      </c>
      <c r="H1312" s="27">
        <v>65.5</v>
      </c>
      <c r="I1312" s="2">
        <v>0</v>
      </c>
      <c r="J1312" s="2">
        <v>0</v>
      </c>
      <c r="K1312" s="27">
        <v>0</v>
      </c>
      <c r="L1312" s="2">
        <v>0</v>
      </c>
      <c r="M1312" s="27">
        <v>941.5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43870.965277778821</v>
      </c>
      <c r="C1313" s="9">
        <f t="shared" si="61"/>
        <v>43870.972222223267</v>
      </c>
      <c r="D1313" s="27">
        <v>0</v>
      </c>
      <c r="E1313" s="27">
        <v>0</v>
      </c>
      <c r="F1313" s="27">
        <v>0</v>
      </c>
      <c r="G1313" s="2">
        <v>8.9</v>
      </c>
      <c r="H1313" s="27">
        <v>66</v>
      </c>
      <c r="I1313" s="2">
        <v>0.2</v>
      </c>
      <c r="J1313" s="2">
        <v>1.4</v>
      </c>
      <c r="K1313" s="27">
        <v>11.3</v>
      </c>
      <c r="L1313" s="2">
        <v>0</v>
      </c>
      <c r="M1313" s="27">
        <v>940.9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43870.972222223267</v>
      </c>
      <c r="C1314" s="9">
        <f t="shared" si="61"/>
        <v>43870.979166667712</v>
      </c>
      <c r="D1314" s="27">
        <v>0</v>
      </c>
      <c r="E1314" s="27">
        <v>0</v>
      </c>
      <c r="F1314" s="27">
        <v>0</v>
      </c>
      <c r="G1314" s="2">
        <v>9.3000000000000007</v>
      </c>
      <c r="H1314" s="27">
        <v>64.099999999999994</v>
      </c>
      <c r="I1314" s="2">
        <v>0.8</v>
      </c>
      <c r="J1314" s="2">
        <v>1.6</v>
      </c>
      <c r="K1314" s="27">
        <v>11.3</v>
      </c>
      <c r="L1314" s="2">
        <v>0.2</v>
      </c>
      <c r="M1314" s="27">
        <v>940.5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43870.979166667712</v>
      </c>
      <c r="C1315" s="9">
        <f t="shared" si="61"/>
        <v>43870.986111112157</v>
      </c>
      <c r="D1315" s="27">
        <v>0</v>
      </c>
      <c r="E1315" s="27">
        <v>0</v>
      </c>
      <c r="F1315" s="27">
        <v>0</v>
      </c>
      <c r="G1315" s="2">
        <v>8.8000000000000007</v>
      </c>
      <c r="H1315" s="27">
        <v>66.400000000000006</v>
      </c>
      <c r="I1315" s="2">
        <v>0</v>
      </c>
      <c r="J1315" s="2">
        <v>0.7</v>
      </c>
      <c r="K1315" s="27">
        <v>11.4</v>
      </c>
      <c r="L1315" s="2">
        <v>0</v>
      </c>
      <c r="M1315" s="27">
        <v>940.1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43870.986111112157</v>
      </c>
      <c r="C1316" s="9">
        <f t="shared" si="61"/>
        <v>43870.993055556602</v>
      </c>
      <c r="D1316" s="27">
        <v>0</v>
      </c>
      <c r="E1316" s="27">
        <v>0</v>
      </c>
      <c r="F1316" s="27">
        <v>0</v>
      </c>
      <c r="G1316" s="2">
        <v>8.5</v>
      </c>
      <c r="H1316" s="27">
        <v>67.7</v>
      </c>
      <c r="I1316" s="2">
        <v>0</v>
      </c>
      <c r="J1316" s="2">
        <v>0</v>
      </c>
      <c r="K1316" s="27">
        <v>0</v>
      </c>
      <c r="L1316" s="2">
        <v>0</v>
      </c>
      <c r="M1316" s="27">
        <v>939.5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43870.993055556602</v>
      </c>
      <c r="C1317" s="13">
        <f t="shared" si="61"/>
        <v>43871.000000001048</v>
      </c>
      <c r="D1317" s="30">
        <v>0</v>
      </c>
      <c r="E1317" s="30">
        <v>0</v>
      </c>
      <c r="F1317" s="30">
        <v>0</v>
      </c>
      <c r="G1317" s="31">
        <v>8.1999999999999993</v>
      </c>
      <c r="H1317" s="30">
        <v>69.8</v>
      </c>
      <c r="I1317" s="31">
        <v>0.4</v>
      </c>
      <c r="J1317" s="31">
        <v>1.1000000000000001</v>
      </c>
      <c r="K1317" s="30">
        <v>11.4</v>
      </c>
      <c r="L1317" s="31">
        <v>0.1</v>
      </c>
      <c r="M1317" s="30">
        <v>939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43871.000000001048</v>
      </c>
      <c r="C1318" s="9">
        <f t="shared" si="61"/>
        <v>43871.006944445493</v>
      </c>
      <c r="D1318" s="27">
        <v>0</v>
      </c>
      <c r="E1318" s="27">
        <v>0</v>
      </c>
      <c r="F1318" s="27">
        <v>0</v>
      </c>
      <c r="G1318" s="2">
        <v>8.1999999999999993</v>
      </c>
      <c r="H1318" s="27">
        <v>70.599999999999994</v>
      </c>
      <c r="I1318" s="2">
        <v>1</v>
      </c>
      <c r="J1318" s="2">
        <v>1.6</v>
      </c>
      <c r="K1318" s="27">
        <v>11.4</v>
      </c>
      <c r="L1318" s="2">
        <v>0.2</v>
      </c>
      <c r="M1318" s="27">
        <v>938.5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43871.006944445493</v>
      </c>
      <c r="C1319" s="9">
        <f t="shared" si="61"/>
        <v>43871.013888889938</v>
      </c>
      <c r="D1319" s="27">
        <v>0</v>
      </c>
      <c r="E1319" s="27">
        <v>0</v>
      </c>
      <c r="F1319" s="27">
        <v>0</v>
      </c>
      <c r="G1319" s="2">
        <v>7.9</v>
      </c>
      <c r="H1319" s="27">
        <v>71.400000000000006</v>
      </c>
      <c r="I1319" s="2">
        <v>0.1</v>
      </c>
      <c r="J1319" s="2">
        <v>1.1000000000000001</v>
      </c>
      <c r="K1319" s="27">
        <v>11.4</v>
      </c>
      <c r="L1319" s="2">
        <v>0</v>
      </c>
      <c r="M1319" s="27">
        <v>937.9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43871.013888889938</v>
      </c>
      <c r="C1320" s="9">
        <f t="shared" si="61"/>
        <v>43871.020833334383</v>
      </c>
      <c r="D1320" s="27">
        <v>0</v>
      </c>
      <c r="E1320" s="27">
        <v>0</v>
      </c>
      <c r="F1320" s="27">
        <v>0</v>
      </c>
      <c r="G1320" s="2">
        <v>7.7</v>
      </c>
      <c r="H1320" s="27">
        <v>72.8</v>
      </c>
      <c r="I1320" s="2">
        <v>0</v>
      </c>
      <c r="J1320" s="2">
        <v>0.7</v>
      </c>
      <c r="K1320" s="27">
        <v>11.4</v>
      </c>
      <c r="L1320" s="2">
        <v>0</v>
      </c>
      <c r="M1320" s="27">
        <v>937.4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43871.020833334383</v>
      </c>
      <c r="C1321" s="9">
        <f t="shared" si="61"/>
        <v>43871.027777778829</v>
      </c>
      <c r="D1321" s="27">
        <v>0</v>
      </c>
      <c r="E1321" s="27">
        <v>0</v>
      </c>
      <c r="F1321" s="27">
        <v>0</v>
      </c>
      <c r="G1321" s="2">
        <v>7.9</v>
      </c>
      <c r="H1321" s="27">
        <v>71.7</v>
      </c>
      <c r="I1321" s="2">
        <v>0.4</v>
      </c>
      <c r="J1321" s="2">
        <v>1.4</v>
      </c>
      <c r="K1321" s="27">
        <v>11.4</v>
      </c>
      <c r="L1321" s="2">
        <v>0</v>
      </c>
      <c r="M1321" s="27">
        <v>937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43871.027777778829</v>
      </c>
      <c r="C1322" s="9">
        <f t="shared" si="61"/>
        <v>43871.034722223274</v>
      </c>
      <c r="D1322" s="27">
        <v>0</v>
      </c>
      <c r="E1322" s="27">
        <v>0</v>
      </c>
      <c r="F1322" s="27">
        <v>0</v>
      </c>
      <c r="G1322" s="2">
        <v>8</v>
      </c>
      <c r="H1322" s="27">
        <v>71.3</v>
      </c>
      <c r="I1322" s="2">
        <v>0.8</v>
      </c>
      <c r="J1322" s="2">
        <v>1.6</v>
      </c>
      <c r="K1322" s="27">
        <v>11.3</v>
      </c>
      <c r="L1322" s="2">
        <v>0.1</v>
      </c>
      <c r="M1322" s="27">
        <v>936.7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43871.034722223274</v>
      </c>
      <c r="C1323" s="9">
        <f t="shared" si="61"/>
        <v>43871.041666667719</v>
      </c>
      <c r="D1323" s="27">
        <v>0</v>
      </c>
      <c r="E1323" s="27">
        <v>0</v>
      </c>
      <c r="F1323" s="27">
        <v>0</v>
      </c>
      <c r="G1323" s="2">
        <v>7.7</v>
      </c>
      <c r="H1323" s="27">
        <v>72.400000000000006</v>
      </c>
      <c r="I1323" s="2">
        <v>0.7</v>
      </c>
      <c r="J1323" s="2">
        <v>1.1000000000000001</v>
      </c>
      <c r="K1323" s="27">
        <v>11.3</v>
      </c>
      <c r="L1323" s="2">
        <v>0.1</v>
      </c>
      <c r="M1323" s="27">
        <v>936.5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43871.041666667719</v>
      </c>
      <c r="C1324" s="9">
        <f t="shared" si="61"/>
        <v>43871.048611112165</v>
      </c>
      <c r="D1324" s="27">
        <v>0</v>
      </c>
      <c r="E1324" s="27">
        <v>0</v>
      </c>
      <c r="F1324" s="27">
        <v>0</v>
      </c>
      <c r="G1324" s="2">
        <v>7.7</v>
      </c>
      <c r="H1324" s="27">
        <v>72.8</v>
      </c>
      <c r="I1324" s="2">
        <v>1.2</v>
      </c>
      <c r="J1324" s="2">
        <v>1.6</v>
      </c>
      <c r="K1324" s="27">
        <v>11.3</v>
      </c>
      <c r="L1324" s="2">
        <v>0.1</v>
      </c>
      <c r="M1324" s="27">
        <v>936.2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43871.048611112165</v>
      </c>
      <c r="C1325" s="9">
        <f t="shared" si="61"/>
        <v>43871.05555555661</v>
      </c>
      <c r="D1325" s="27">
        <v>0</v>
      </c>
      <c r="E1325" s="27">
        <v>0</v>
      </c>
      <c r="F1325" s="27">
        <v>0</v>
      </c>
      <c r="G1325" s="2">
        <v>7.5</v>
      </c>
      <c r="H1325" s="27">
        <v>73.5</v>
      </c>
      <c r="I1325" s="2">
        <v>1.3</v>
      </c>
      <c r="J1325" s="2">
        <v>1.9</v>
      </c>
      <c r="K1325" s="27">
        <v>10.9</v>
      </c>
      <c r="L1325" s="2">
        <v>0.3</v>
      </c>
      <c r="M1325" s="27">
        <v>936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43871.05555555661</v>
      </c>
      <c r="C1326" s="9">
        <f t="shared" si="61"/>
        <v>43871.062500001055</v>
      </c>
      <c r="D1326" s="27">
        <v>0</v>
      </c>
      <c r="E1326" s="27">
        <v>0</v>
      </c>
      <c r="F1326" s="27">
        <v>0</v>
      </c>
      <c r="G1326" s="2">
        <v>7.2</v>
      </c>
      <c r="H1326" s="27">
        <v>74.5</v>
      </c>
      <c r="I1326" s="2">
        <v>1.2</v>
      </c>
      <c r="J1326" s="2">
        <v>1.9</v>
      </c>
      <c r="K1326" s="27">
        <v>10.5</v>
      </c>
      <c r="L1326" s="2">
        <v>0.1</v>
      </c>
      <c r="M1326" s="27">
        <v>935.7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43871.062500001055</v>
      </c>
      <c r="C1327" s="9">
        <f t="shared" si="61"/>
        <v>43871.0694444455</v>
      </c>
      <c r="D1327" s="27">
        <v>0</v>
      </c>
      <c r="E1327" s="27">
        <v>0</v>
      </c>
      <c r="F1327" s="27">
        <v>0</v>
      </c>
      <c r="G1327" s="2">
        <v>7.1</v>
      </c>
      <c r="H1327" s="27">
        <v>75.3</v>
      </c>
      <c r="I1327" s="2">
        <v>0.4</v>
      </c>
      <c r="J1327" s="2">
        <v>1.4</v>
      </c>
      <c r="K1327" s="27">
        <v>10.5</v>
      </c>
      <c r="L1327" s="2">
        <v>0.1</v>
      </c>
      <c r="M1327" s="27">
        <v>935.3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43871.0694444455</v>
      </c>
      <c r="C1328" s="9">
        <f t="shared" si="61"/>
        <v>43871.076388889946</v>
      </c>
      <c r="D1328" s="27">
        <v>0</v>
      </c>
      <c r="E1328" s="27">
        <v>0</v>
      </c>
      <c r="F1328" s="27">
        <v>0</v>
      </c>
      <c r="G1328" s="2">
        <v>7.3</v>
      </c>
      <c r="H1328" s="27">
        <v>74.3</v>
      </c>
      <c r="I1328" s="2">
        <v>0.1</v>
      </c>
      <c r="J1328" s="2">
        <v>1.1000000000000001</v>
      </c>
      <c r="K1328" s="27">
        <v>10.5</v>
      </c>
      <c r="L1328" s="2">
        <v>0</v>
      </c>
      <c r="M1328" s="27">
        <v>934.9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43871.076388889946</v>
      </c>
      <c r="C1329" s="9">
        <f t="shared" si="61"/>
        <v>43871.083333334391</v>
      </c>
      <c r="D1329" s="27">
        <v>0</v>
      </c>
      <c r="E1329" s="27">
        <v>0</v>
      </c>
      <c r="F1329" s="27">
        <v>0</v>
      </c>
      <c r="G1329" s="2">
        <v>7.4</v>
      </c>
      <c r="H1329" s="27">
        <v>72.900000000000006</v>
      </c>
      <c r="I1329" s="2">
        <v>0</v>
      </c>
      <c r="J1329" s="2">
        <v>0.7</v>
      </c>
      <c r="K1329" s="27">
        <v>10.5</v>
      </c>
      <c r="L1329" s="2">
        <v>0</v>
      </c>
      <c r="M1329" s="27">
        <v>934.6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43871.083333334391</v>
      </c>
      <c r="C1330" s="9">
        <f t="shared" si="61"/>
        <v>43871.090277778836</v>
      </c>
      <c r="D1330" s="27">
        <v>0</v>
      </c>
      <c r="E1330" s="27">
        <v>0</v>
      </c>
      <c r="F1330" s="27">
        <v>0</v>
      </c>
      <c r="G1330" s="2">
        <v>7.4</v>
      </c>
      <c r="H1330" s="27">
        <v>73.099999999999994</v>
      </c>
      <c r="I1330" s="2">
        <v>0</v>
      </c>
      <c r="J1330" s="2">
        <v>0</v>
      </c>
      <c r="K1330" s="27">
        <v>0</v>
      </c>
      <c r="L1330" s="2">
        <v>0</v>
      </c>
      <c r="M1330" s="27">
        <v>934.4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43871.090277778836</v>
      </c>
      <c r="C1331" s="9">
        <f t="shared" si="61"/>
        <v>43871.097222223281</v>
      </c>
      <c r="D1331" s="27">
        <v>0</v>
      </c>
      <c r="E1331" s="27">
        <v>0</v>
      </c>
      <c r="F1331" s="27">
        <v>0</v>
      </c>
      <c r="G1331" s="2">
        <v>7.2</v>
      </c>
      <c r="H1331" s="27">
        <v>74</v>
      </c>
      <c r="I1331" s="2">
        <v>0</v>
      </c>
      <c r="J1331" s="2">
        <v>0</v>
      </c>
      <c r="K1331" s="27">
        <v>0</v>
      </c>
      <c r="L1331" s="2">
        <v>0</v>
      </c>
      <c r="M1331" s="27">
        <v>934.2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43871.097222223281</v>
      </c>
      <c r="C1332" s="9">
        <f t="shared" si="61"/>
        <v>43871.104166667727</v>
      </c>
      <c r="D1332" s="27">
        <v>0</v>
      </c>
      <c r="E1332" s="27">
        <v>0</v>
      </c>
      <c r="F1332" s="27">
        <v>0</v>
      </c>
      <c r="G1332" s="2">
        <v>7.3</v>
      </c>
      <c r="H1332" s="27">
        <v>75.2</v>
      </c>
      <c r="I1332" s="2">
        <v>0</v>
      </c>
      <c r="J1332" s="2">
        <v>0</v>
      </c>
      <c r="K1332" s="27">
        <v>0</v>
      </c>
      <c r="L1332" s="2">
        <v>0</v>
      </c>
      <c r="M1332" s="27">
        <v>933.9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43871.104166667727</v>
      </c>
      <c r="C1333" s="9">
        <f t="shared" si="61"/>
        <v>43871.111111112172</v>
      </c>
      <c r="D1333" s="27">
        <v>0</v>
      </c>
      <c r="E1333" s="27">
        <v>0</v>
      </c>
      <c r="F1333" s="27">
        <v>0</v>
      </c>
      <c r="G1333" s="2">
        <v>6.8</v>
      </c>
      <c r="H1333" s="27">
        <v>75.8</v>
      </c>
      <c r="I1333" s="2">
        <v>0</v>
      </c>
      <c r="J1333" s="2">
        <v>0.4</v>
      </c>
      <c r="K1333" s="27">
        <v>10.5</v>
      </c>
      <c r="L1333" s="2">
        <v>0</v>
      </c>
      <c r="M1333" s="27">
        <v>933.6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43871.111111112172</v>
      </c>
      <c r="C1334" s="9">
        <f t="shared" si="61"/>
        <v>43871.118055556617</v>
      </c>
      <c r="D1334" s="27">
        <v>0</v>
      </c>
      <c r="E1334" s="27">
        <v>0</v>
      </c>
      <c r="F1334" s="27">
        <v>0</v>
      </c>
      <c r="G1334" s="2">
        <v>6.5</v>
      </c>
      <c r="H1334" s="27">
        <v>76.7</v>
      </c>
      <c r="I1334" s="2">
        <v>0.9</v>
      </c>
      <c r="J1334" s="2">
        <v>1.4</v>
      </c>
      <c r="K1334" s="27">
        <v>10.5</v>
      </c>
      <c r="L1334" s="2">
        <v>0.1</v>
      </c>
      <c r="M1334" s="27">
        <v>933.2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43871.118055556617</v>
      </c>
      <c r="C1335" s="9">
        <f t="shared" si="61"/>
        <v>43871.125000001062</v>
      </c>
      <c r="D1335" s="27">
        <v>0</v>
      </c>
      <c r="E1335" s="27">
        <v>0</v>
      </c>
      <c r="F1335" s="27">
        <v>0</v>
      </c>
      <c r="G1335" s="2">
        <v>7.1</v>
      </c>
      <c r="H1335" s="27">
        <v>73.7</v>
      </c>
      <c r="I1335" s="2">
        <v>1.2</v>
      </c>
      <c r="J1335" s="2">
        <v>1.6</v>
      </c>
      <c r="K1335" s="27">
        <v>10.5</v>
      </c>
      <c r="L1335" s="2">
        <v>0.1</v>
      </c>
      <c r="M1335" s="27">
        <v>932.9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43871.125000001062</v>
      </c>
      <c r="C1336" s="9">
        <f t="shared" si="61"/>
        <v>43871.131944445508</v>
      </c>
      <c r="D1336" s="27">
        <v>0</v>
      </c>
      <c r="E1336" s="27">
        <v>0</v>
      </c>
      <c r="F1336" s="27">
        <v>0</v>
      </c>
      <c r="G1336" s="2">
        <v>6.9</v>
      </c>
      <c r="H1336" s="27">
        <v>74.2</v>
      </c>
      <c r="I1336" s="2">
        <v>0.7</v>
      </c>
      <c r="J1336" s="2">
        <v>1.1000000000000001</v>
      </c>
      <c r="K1336" s="27">
        <v>10.5</v>
      </c>
      <c r="L1336" s="2">
        <v>0.1</v>
      </c>
      <c r="M1336" s="27">
        <v>932.8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43871.131944445508</v>
      </c>
      <c r="C1337" s="9">
        <f t="shared" si="61"/>
        <v>43871.138888889953</v>
      </c>
      <c r="D1337" s="27">
        <v>0</v>
      </c>
      <c r="E1337" s="27">
        <v>0</v>
      </c>
      <c r="F1337" s="27">
        <v>0</v>
      </c>
      <c r="G1337" s="2">
        <v>6.7</v>
      </c>
      <c r="H1337" s="27">
        <v>75.5</v>
      </c>
      <c r="I1337" s="2">
        <v>0.1</v>
      </c>
      <c r="J1337" s="2">
        <v>0.7</v>
      </c>
      <c r="K1337" s="27">
        <v>10.5</v>
      </c>
      <c r="L1337" s="2">
        <v>0</v>
      </c>
      <c r="M1337" s="27">
        <v>932.6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43871.138888889953</v>
      </c>
      <c r="C1338" s="9">
        <f t="shared" si="61"/>
        <v>43871.145833334398</v>
      </c>
      <c r="D1338" s="27">
        <v>0</v>
      </c>
      <c r="E1338" s="27">
        <v>0</v>
      </c>
      <c r="F1338" s="27">
        <v>0</v>
      </c>
      <c r="G1338" s="2">
        <v>6.5</v>
      </c>
      <c r="H1338" s="27">
        <v>76</v>
      </c>
      <c r="I1338" s="2">
        <v>0.1</v>
      </c>
      <c r="J1338" s="2">
        <v>1.1000000000000001</v>
      </c>
      <c r="K1338" s="27">
        <v>10.5</v>
      </c>
      <c r="L1338" s="2">
        <v>0</v>
      </c>
      <c r="M1338" s="27">
        <v>932.3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43871.145833334398</v>
      </c>
      <c r="C1339" s="9">
        <f t="shared" si="61"/>
        <v>43871.152777778843</v>
      </c>
      <c r="D1339" s="27">
        <v>0</v>
      </c>
      <c r="E1339" s="27">
        <v>0</v>
      </c>
      <c r="F1339" s="27">
        <v>0</v>
      </c>
      <c r="G1339" s="2">
        <v>6.6</v>
      </c>
      <c r="H1339" s="27">
        <v>76</v>
      </c>
      <c r="I1339" s="2">
        <v>0.3</v>
      </c>
      <c r="J1339" s="2">
        <v>1.1000000000000001</v>
      </c>
      <c r="K1339" s="27">
        <v>10.5</v>
      </c>
      <c r="L1339" s="2">
        <v>0</v>
      </c>
      <c r="M1339" s="27">
        <v>932.1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43871.152777778843</v>
      </c>
      <c r="C1340" s="9">
        <f t="shared" si="61"/>
        <v>43871.159722223289</v>
      </c>
      <c r="D1340" s="27">
        <v>0</v>
      </c>
      <c r="E1340" s="27">
        <v>0</v>
      </c>
      <c r="F1340" s="27">
        <v>0</v>
      </c>
      <c r="G1340" s="2">
        <v>6.7</v>
      </c>
      <c r="H1340" s="27">
        <v>75.099999999999994</v>
      </c>
      <c r="I1340" s="2">
        <v>0.1</v>
      </c>
      <c r="J1340" s="2">
        <v>0.7</v>
      </c>
      <c r="K1340" s="27">
        <v>10.5</v>
      </c>
      <c r="L1340" s="2">
        <v>0</v>
      </c>
      <c r="M1340" s="27">
        <v>932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43871.159722223289</v>
      </c>
      <c r="C1341" s="9">
        <f t="shared" si="61"/>
        <v>43871.166666667734</v>
      </c>
      <c r="D1341" s="27">
        <v>0</v>
      </c>
      <c r="E1341" s="27">
        <v>0</v>
      </c>
      <c r="F1341" s="27">
        <v>0</v>
      </c>
      <c r="G1341" s="2">
        <v>6.9</v>
      </c>
      <c r="H1341" s="27">
        <v>74.8</v>
      </c>
      <c r="I1341" s="2">
        <v>0</v>
      </c>
      <c r="J1341" s="2">
        <v>0</v>
      </c>
      <c r="K1341" s="27">
        <v>0</v>
      </c>
      <c r="L1341" s="2">
        <v>0</v>
      </c>
      <c r="M1341" s="27">
        <v>931.9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43871.166666667734</v>
      </c>
      <c r="C1342" s="9">
        <f t="shared" si="61"/>
        <v>43871.173611112179</v>
      </c>
      <c r="D1342" s="27">
        <v>0</v>
      </c>
      <c r="E1342" s="27">
        <v>0</v>
      </c>
      <c r="F1342" s="27">
        <v>0</v>
      </c>
      <c r="G1342" s="2">
        <v>7</v>
      </c>
      <c r="H1342" s="27">
        <v>74.8</v>
      </c>
      <c r="I1342" s="2">
        <v>0</v>
      </c>
      <c r="J1342" s="2">
        <v>0</v>
      </c>
      <c r="K1342" s="27">
        <v>0</v>
      </c>
      <c r="L1342" s="2">
        <v>0</v>
      </c>
      <c r="M1342" s="27">
        <v>931.8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43871.173611112179</v>
      </c>
      <c r="C1343" s="9">
        <f t="shared" si="61"/>
        <v>43871.180555556624</v>
      </c>
      <c r="D1343" s="27">
        <v>0</v>
      </c>
      <c r="E1343" s="27">
        <v>0</v>
      </c>
      <c r="F1343" s="27">
        <v>0</v>
      </c>
      <c r="G1343" s="2">
        <v>6.9</v>
      </c>
      <c r="H1343" s="27">
        <v>75.400000000000006</v>
      </c>
      <c r="I1343" s="2">
        <v>0</v>
      </c>
      <c r="J1343" s="2">
        <v>0</v>
      </c>
      <c r="K1343" s="27">
        <v>0</v>
      </c>
      <c r="L1343" s="2">
        <v>0</v>
      </c>
      <c r="M1343" s="27">
        <v>931.8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43871.180555556624</v>
      </c>
      <c r="C1344" s="9">
        <f t="shared" si="61"/>
        <v>43871.18750000107</v>
      </c>
      <c r="D1344" s="27">
        <v>0</v>
      </c>
      <c r="E1344" s="27">
        <v>0</v>
      </c>
      <c r="F1344" s="27">
        <v>0</v>
      </c>
      <c r="G1344" s="2">
        <v>6.6</v>
      </c>
      <c r="H1344" s="27">
        <v>76.3</v>
      </c>
      <c r="I1344" s="2">
        <v>0</v>
      </c>
      <c r="J1344" s="2">
        <v>0</v>
      </c>
      <c r="K1344" s="27">
        <v>0</v>
      </c>
      <c r="L1344" s="2">
        <v>0</v>
      </c>
      <c r="M1344" s="27">
        <v>931.6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43871.18750000107</v>
      </c>
      <c r="C1345" s="9">
        <f t="shared" si="61"/>
        <v>43871.194444445515</v>
      </c>
      <c r="D1345" s="27">
        <v>0</v>
      </c>
      <c r="E1345" s="27">
        <v>0</v>
      </c>
      <c r="F1345" s="27">
        <v>0</v>
      </c>
      <c r="G1345" s="2">
        <v>6.4</v>
      </c>
      <c r="H1345" s="27">
        <v>77.099999999999994</v>
      </c>
      <c r="I1345" s="2">
        <v>0</v>
      </c>
      <c r="J1345" s="2">
        <v>0</v>
      </c>
      <c r="K1345" s="27">
        <v>0</v>
      </c>
      <c r="L1345" s="2">
        <v>0</v>
      </c>
      <c r="M1345" s="27">
        <v>931.5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43871.194444445515</v>
      </c>
      <c r="C1346" s="9">
        <f t="shared" si="61"/>
        <v>43871.20138888996</v>
      </c>
      <c r="D1346" s="27">
        <v>0</v>
      </c>
      <c r="E1346" s="27">
        <v>0</v>
      </c>
      <c r="F1346" s="27">
        <v>0</v>
      </c>
      <c r="G1346" s="2">
        <v>6.6</v>
      </c>
      <c r="H1346" s="27">
        <v>79.099999999999994</v>
      </c>
      <c r="I1346" s="2">
        <v>0.1</v>
      </c>
      <c r="J1346" s="2">
        <v>1.1000000000000001</v>
      </c>
      <c r="K1346" s="27">
        <v>10.5</v>
      </c>
      <c r="L1346" s="2">
        <v>0</v>
      </c>
      <c r="M1346" s="27">
        <v>931.3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43871.20138888996</v>
      </c>
      <c r="C1347" s="9">
        <f t="shared" si="61"/>
        <v>43871.208333334405</v>
      </c>
      <c r="D1347" s="27">
        <v>0</v>
      </c>
      <c r="E1347" s="27">
        <v>0</v>
      </c>
      <c r="F1347" s="27">
        <v>0</v>
      </c>
      <c r="G1347" s="2">
        <v>6.6</v>
      </c>
      <c r="H1347" s="27">
        <v>78</v>
      </c>
      <c r="I1347" s="2">
        <v>0</v>
      </c>
      <c r="J1347" s="2">
        <v>0</v>
      </c>
      <c r="K1347" s="27">
        <v>0</v>
      </c>
      <c r="L1347" s="2">
        <v>0</v>
      </c>
      <c r="M1347" s="27">
        <v>931.2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43871.208333334405</v>
      </c>
      <c r="C1348" s="9">
        <f t="shared" si="61"/>
        <v>43871.215277778851</v>
      </c>
      <c r="D1348" s="27">
        <v>0</v>
      </c>
      <c r="E1348" s="27">
        <v>0</v>
      </c>
      <c r="F1348" s="27">
        <v>0</v>
      </c>
      <c r="G1348" s="2">
        <v>6.5</v>
      </c>
      <c r="H1348" s="27">
        <v>77.8</v>
      </c>
      <c r="I1348" s="2">
        <v>0</v>
      </c>
      <c r="J1348" s="2">
        <v>0</v>
      </c>
      <c r="K1348" s="27">
        <v>0</v>
      </c>
      <c r="L1348" s="2">
        <v>0</v>
      </c>
      <c r="M1348" s="27">
        <v>931.1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43871.215277778851</v>
      </c>
      <c r="C1349" s="9">
        <f t="shared" si="61"/>
        <v>43871.222222223296</v>
      </c>
      <c r="D1349" s="27">
        <v>0</v>
      </c>
      <c r="E1349" s="27">
        <v>0</v>
      </c>
      <c r="F1349" s="27">
        <v>0</v>
      </c>
      <c r="G1349" s="2">
        <v>5.6</v>
      </c>
      <c r="H1349" s="27">
        <v>80</v>
      </c>
      <c r="I1349" s="2">
        <v>0</v>
      </c>
      <c r="J1349" s="2">
        <v>0</v>
      </c>
      <c r="K1349" s="27">
        <v>0</v>
      </c>
      <c r="L1349" s="2">
        <v>0</v>
      </c>
      <c r="M1349" s="27">
        <v>930.7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43871.222222223296</v>
      </c>
      <c r="C1350" s="9">
        <f t="shared" si="61"/>
        <v>43871.229166667741</v>
      </c>
      <c r="D1350" s="27">
        <v>0</v>
      </c>
      <c r="E1350" s="27">
        <v>0</v>
      </c>
      <c r="F1350" s="27">
        <v>0</v>
      </c>
      <c r="G1350" s="2">
        <v>5.5</v>
      </c>
      <c r="H1350" s="27">
        <v>81</v>
      </c>
      <c r="I1350" s="2">
        <v>0</v>
      </c>
      <c r="J1350" s="2">
        <v>0</v>
      </c>
      <c r="K1350" s="27">
        <v>0</v>
      </c>
      <c r="L1350" s="2">
        <v>0</v>
      </c>
      <c r="M1350" s="27">
        <v>930.2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43871.229166667741</v>
      </c>
      <c r="C1351" s="9">
        <f t="shared" si="61"/>
        <v>43871.236111112186</v>
      </c>
      <c r="D1351" s="27">
        <v>0</v>
      </c>
      <c r="E1351" s="27">
        <v>0</v>
      </c>
      <c r="F1351" s="27">
        <v>0</v>
      </c>
      <c r="G1351" s="2">
        <v>5.5</v>
      </c>
      <c r="H1351" s="27">
        <v>81.400000000000006</v>
      </c>
      <c r="I1351" s="2">
        <v>0</v>
      </c>
      <c r="J1351" s="2">
        <v>0.7</v>
      </c>
      <c r="K1351" s="27">
        <v>10.5</v>
      </c>
      <c r="L1351" s="2">
        <v>0</v>
      </c>
      <c r="M1351" s="27">
        <v>929.8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43871.236111112186</v>
      </c>
      <c r="C1352" s="9">
        <f t="shared" si="61"/>
        <v>43871.243055556632</v>
      </c>
      <c r="D1352" s="27">
        <v>0</v>
      </c>
      <c r="E1352" s="27">
        <v>0</v>
      </c>
      <c r="F1352" s="27">
        <v>0</v>
      </c>
      <c r="G1352" s="2">
        <v>5.5</v>
      </c>
      <c r="H1352" s="27">
        <v>81.8</v>
      </c>
      <c r="I1352" s="2">
        <v>0.8</v>
      </c>
      <c r="J1352" s="2">
        <v>1.1000000000000001</v>
      </c>
      <c r="K1352" s="27">
        <v>10.5</v>
      </c>
      <c r="L1352" s="2">
        <v>0</v>
      </c>
      <c r="M1352" s="27">
        <v>929.4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43871.243055556632</v>
      </c>
      <c r="C1353" s="9">
        <f t="shared" si="61"/>
        <v>43871.250000001077</v>
      </c>
      <c r="D1353" s="27">
        <v>0</v>
      </c>
      <c r="E1353" s="27">
        <v>0</v>
      </c>
      <c r="F1353" s="27">
        <v>0</v>
      </c>
      <c r="G1353" s="2">
        <v>5.3</v>
      </c>
      <c r="H1353" s="27">
        <v>82.3</v>
      </c>
      <c r="I1353" s="2">
        <v>1</v>
      </c>
      <c r="J1353" s="2">
        <v>1.6</v>
      </c>
      <c r="K1353" s="27">
        <v>11</v>
      </c>
      <c r="L1353" s="2">
        <v>0.3</v>
      </c>
      <c r="M1353" s="27">
        <v>928.9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43871.250000001077</v>
      </c>
      <c r="C1354" s="9">
        <f t="shared" si="61"/>
        <v>43871.256944445522</v>
      </c>
      <c r="D1354" s="27">
        <v>0</v>
      </c>
      <c r="E1354" s="27">
        <v>0</v>
      </c>
      <c r="F1354" s="27">
        <v>0</v>
      </c>
      <c r="G1354" s="2">
        <v>5.3</v>
      </c>
      <c r="H1354" s="27">
        <v>82.3</v>
      </c>
      <c r="I1354" s="2">
        <v>0.1</v>
      </c>
      <c r="J1354" s="2">
        <v>1.1000000000000001</v>
      </c>
      <c r="K1354" s="27">
        <v>11.2</v>
      </c>
      <c r="L1354" s="2">
        <v>0</v>
      </c>
      <c r="M1354" s="27">
        <v>928.5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43871.256944445522</v>
      </c>
      <c r="C1355" s="9">
        <f t="shared" si="61"/>
        <v>43871.263888889967</v>
      </c>
      <c r="D1355" s="27">
        <v>0</v>
      </c>
      <c r="E1355" s="27">
        <v>0</v>
      </c>
      <c r="F1355" s="27">
        <v>0</v>
      </c>
      <c r="G1355" s="2">
        <v>5</v>
      </c>
      <c r="H1355" s="27">
        <v>83.1</v>
      </c>
      <c r="I1355" s="2">
        <v>0</v>
      </c>
      <c r="J1355" s="2">
        <v>0</v>
      </c>
      <c r="K1355" s="27">
        <v>0</v>
      </c>
      <c r="L1355" s="2">
        <v>0</v>
      </c>
      <c r="M1355" s="27">
        <v>928.1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43871.263888889967</v>
      </c>
      <c r="C1356" s="9">
        <f t="shared" si="61"/>
        <v>43871.270833334413</v>
      </c>
      <c r="D1356" s="27">
        <v>0</v>
      </c>
      <c r="E1356" s="27">
        <v>0</v>
      </c>
      <c r="F1356" s="27">
        <v>0</v>
      </c>
      <c r="G1356" s="2">
        <v>5</v>
      </c>
      <c r="H1356" s="27">
        <v>83.6</v>
      </c>
      <c r="I1356" s="2">
        <v>0</v>
      </c>
      <c r="J1356" s="2">
        <v>0</v>
      </c>
      <c r="K1356" s="27">
        <v>0</v>
      </c>
      <c r="L1356" s="2">
        <v>0</v>
      </c>
      <c r="M1356" s="27">
        <v>927.7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43871.270833334413</v>
      </c>
      <c r="C1357" s="9">
        <f t="shared" si="61"/>
        <v>43871.277777778858</v>
      </c>
      <c r="D1357" s="27">
        <v>0</v>
      </c>
      <c r="E1357" s="27">
        <v>0</v>
      </c>
      <c r="F1357" s="27">
        <v>0</v>
      </c>
      <c r="G1357" s="2">
        <v>5.2</v>
      </c>
      <c r="H1357" s="27">
        <v>82.2</v>
      </c>
      <c r="I1357" s="2">
        <v>0.2</v>
      </c>
      <c r="J1357" s="2">
        <v>1.1000000000000001</v>
      </c>
      <c r="K1357" s="27">
        <v>11.2</v>
      </c>
      <c r="L1357" s="2">
        <v>0</v>
      </c>
      <c r="M1357" s="27">
        <v>927.5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43871.277777778858</v>
      </c>
      <c r="C1358" s="9">
        <f t="shared" si="61"/>
        <v>43871.284722223303</v>
      </c>
      <c r="D1358" s="27">
        <v>0</v>
      </c>
      <c r="E1358" s="27">
        <v>0</v>
      </c>
      <c r="F1358" s="27">
        <v>0</v>
      </c>
      <c r="G1358" s="2">
        <v>5.0999999999999996</v>
      </c>
      <c r="H1358" s="27">
        <v>82.5</v>
      </c>
      <c r="I1358" s="2">
        <v>0</v>
      </c>
      <c r="J1358" s="2">
        <v>0.7</v>
      </c>
      <c r="K1358" s="27">
        <v>11.2</v>
      </c>
      <c r="L1358" s="2">
        <v>0</v>
      </c>
      <c r="M1358" s="27">
        <v>927.3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43871.284722223303</v>
      </c>
      <c r="C1359" s="9">
        <f t="shared" si="61"/>
        <v>43871.291666667748</v>
      </c>
      <c r="D1359" s="27">
        <v>0</v>
      </c>
      <c r="E1359" s="27">
        <v>0</v>
      </c>
      <c r="F1359" s="27">
        <v>0</v>
      </c>
      <c r="G1359" s="2">
        <v>5</v>
      </c>
      <c r="H1359" s="27">
        <v>83.2</v>
      </c>
      <c r="I1359" s="2">
        <v>0</v>
      </c>
      <c r="J1359" s="2">
        <v>0</v>
      </c>
      <c r="K1359" s="27">
        <v>0</v>
      </c>
      <c r="L1359" s="2">
        <v>0</v>
      </c>
      <c r="M1359" s="27">
        <v>927.1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43871.291666667748</v>
      </c>
      <c r="C1360" s="9">
        <f t="shared" si="61"/>
        <v>43871.298611112194</v>
      </c>
      <c r="D1360" s="27">
        <v>1.4</v>
      </c>
      <c r="E1360" s="27">
        <v>4.3</v>
      </c>
      <c r="F1360" s="27">
        <v>2.9</v>
      </c>
      <c r="G1360" s="2">
        <v>4.8</v>
      </c>
      <c r="H1360" s="27">
        <v>83.5</v>
      </c>
      <c r="I1360" s="2">
        <v>0.1</v>
      </c>
      <c r="J1360" s="2">
        <v>1.1000000000000001</v>
      </c>
      <c r="K1360" s="27">
        <v>113.1</v>
      </c>
      <c r="L1360" s="2">
        <v>4.3</v>
      </c>
      <c r="M1360" s="27">
        <v>926.9</v>
      </c>
      <c r="N1360" s="53">
        <v>93.220757954749928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43871.298611112194</v>
      </c>
      <c r="C1361" s="9">
        <f t="shared" si="61"/>
        <v>43871.305555556639</v>
      </c>
      <c r="D1361" s="27">
        <v>13.9</v>
      </c>
      <c r="E1361" s="27">
        <v>38.9</v>
      </c>
      <c r="F1361" s="27">
        <v>13.4</v>
      </c>
      <c r="G1361" s="2">
        <v>4.9000000000000004</v>
      </c>
      <c r="H1361" s="27">
        <v>84</v>
      </c>
      <c r="I1361" s="2">
        <v>0</v>
      </c>
      <c r="J1361" s="2">
        <v>0.7</v>
      </c>
      <c r="K1361" s="27">
        <v>113.7</v>
      </c>
      <c r="L1361" s="2">
        <v>0</v>
      </c>
      <c r="M1361" s="27">
        <v>927</v>
      </c>
      <c r="N1361" s="53">
        <v>28.631224938298793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43871.305555556639</v>
      </c>
      <c r="C1362" s="9">
        <f t="shared" si="61"/>
        <v>43871.312500001084</v>
      </c>
      <c r="D1362" s="27">
        <v>31.8</v>
      </c>
      <c r="E1362" s="27">
        <v>99.8</v>
      </c>
      <c r="F1362" s="27">
        <v>24</v>
      </c>
      <c r="G1362" s="2">
        <v>5.5</v>
      </c>
      <c r="H1362" s="27">
        <v>81.900000000000006</v>
      </c>
      <c r="I1362" s="2">
        <v>0</v>
      </c>
      <c r="J1362" s="2">
        <v>0</v>
      </c>
      <c r="K1362" s="27">
        <v>0</v>
      </c>
      <c r="L1362" s="2">
        <v>0</v>
      </c>
      <c r="M1362" s="27">
        <v>927.5</v>
      </c>
      <c r="N1362" s="53">
        <v>4.0445853190894212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43871.312500001084</v>
      </c>
      <c r="C1363" s="9">
        <f t="shared" si="61"/>
        <v>43871.319444445529</v>
      </c>
      <c r="D1363" s="27">
        <v>55.2</v>
      </c>
      <c r="E1363" s="27">
        <v>169.1</v>
      </c>
      <c r="F1363" s="27">
        <v>34.799999999999997</v>
      </c>
      <c r="G1363" s="2">
        <v>6.1</v>
      </c>
      <c r="H1363" s="27">
        <v>80.099999999999994</v>
      </c>
      <c r="I1363" s="2">
        <v>0</v>
      </c>
      <c r="J1363" s="2">
        <v>0</v>
      </c>
      <c r="K1363" s="27">
        <v>0</v>
      </c>
      <c r="L1363" s="2">
        <v>0</v>
      </c>
      <c r="M1363" s="27">
        <v>928.5</v>
      </c>
      <c r="N1363" s="53">
        <v>-9.2082879977468792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43871.319444445529</v>
      </c>
      <c r="C1364" s="9">
        <f t="shared" si="61"/>
        <v>43871.326388889975</v>
      </c>
      <c r="D1364" s="27">
        <v>82.9</v>
      </c>
      <c r="E1364" s="27">
        <v>231.9</v>
      </c>
      <c r="F1364" s="27">
        <v>46.3</v>
      </c>
      <c r="G1364" s="2">
        <v>6.7</v>
      </c>
      <c r="H1364" s="27">
        <v>78.5</v>
      </c>
      <c r="I1364" s="2">
        <v>0.2</v>
      </c>
      <c r="J1364" s="2">
        <v>1.1000000000000001</v>
      </c>
      <c r="K1364" s="27">
        <v>114</v>
      </c>
      <c r="L1364" s="2">
        <v>0.1</v>
      </c>
      <c r="M1364" s="27">
        <v>930.2</v>
      </c>
      <c r="N1364" s="53">
        <v>-16.842788993094871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43871.326388889975</v>
      </c>
      <c r="C1365" s="9">
        <f t="shared" si="61"/>
        <v>43871.33333333442</v>
      </c>
      <c r="D1365" s="27">
        <v>109.7</v>
      </c>
      <c r="E1365" s="27">
        <v>279.7</v>
      </c>
      <c r="F1365" s="27">
        <v>55.6</v>
      </c>
      <c r="G1365" s="2">
        <v>7.5</v>
      </c>
      <c r="H1365" s="27">
        <v>76.599999999999994</v>
      </c>
      <c r="I1365" s="2">
        <v>0</v>
      </c>
      <c r="J1365" s="2">
        <v>0</v>
      </c>
      <c r="K1365" s="27">
        <v>0</v>
      </c>
      <c r="L1365" s="2">
        <v>0</v>
      </c>
      <c r="M1365" s="27">
        <v>932.5</v>
      </c>
      <c r="N1365" s="53">
        <v>-21.737569250087006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43871.33333333442</v>
      </c>
      <c r="C1366" s="9">
        <f t="shared" si="61"/>
        <v>43871.340277778865</v>
      </c>
      <c r="D1366" s="27">
        <v>137.9</v>
      </c>
      <c r="E1366" s="27">
        <v>325.5</v>
      </c>
      <c r="F1366" s="27">
        <v>63.7</v>
      </c>
      <c r="G1366" s="2">
        <v>8.8000000000000007</v>
      </c>
      <c r="H1366" s="27">
        <v>73.3</v>
      </c>
      <c r="I1366" s="2">
        <v>0</v>
      </c>
      <c r="J1366" s="2">
        <v>0.7</v>
      </c>
      <c r="K1366" s="27">
        <v>114.1</v>
      </c>
      <c r="L1366" s="2">
        <v>0</v>
      </c>
      <c r="M1366" s="27">
        <v>935.6</v>
      </c>
      <c r="N1366" s="53">
        <v>-25.67984592513335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43871.340277778865</v>
      </c>
      <c r="C1367" s="9">
        <f t="shared" ref="C1367:C1430" si="64">IF(B1367="","",B1367+TIMEVALUE("0:10"))</f>
        <v>43871.34722222331</v>
      </c>
      <c r="D1367" s="27">
        <v>171.4</v>
      </c>
      <c r="E1367" s="27">
        <v>380.7</v>
      </c>
      <c r="F1367" s="27">
        <v>72.2</v>
      </c>
      <c r="G1367" s="2">
        <v>8.6999999999999993</v>
      </c>
      <c r="H1367" s="27">
        <v>73.099999999999994</v>
      </c>
      <c r="I1367" s="2">
        <v>0.3</v>
      </c>
      <c r="J1367" s="2">
        <v>1.4</v>
      </c>
      <c r="K1367" s="27">
        <v>114.1</v>
      </c>
      <c r="L1367" s="2">
        <v>0</v>
      </c>
      <c r="M1367" s="27">
        <v>938.9</v>
      </c>
      <c r="N1367" s="53">
        <v>-28.376208831262261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43871.34722222331</v>
      </c>
      <c r="C1368" s="9">
        <f t="shared" si="64"/>
        <v>43871.354166667756</v>
      </c>
      <c r="D1368" s="27">
        <v>206.2</v>
      </c>
      <c r="E1368" s="27">
        <v>432.2</v>
      </c>
      <c r="F1368" s="27">
        <v>78.7</v>
      </c>
      <c r="G1368" s="2">
        <v>9.1</v>
      </c>
      <c r="H1368" s="27">
        <v>73.599999999999994</v>
      </c>
      <c r="I1368" s="2">
        <v>0.2</v>
      </c>
      <c r="J1368" s="2">
        <v>1.4</v>
      </c>
      <c r="K1368" s="27">
        <v>114.1</v>
      </c>
      <c r="L1368" s="2">
        <v>0</v>
      </c>
      <c r="M1368" s="27">
        <v>941.8</v>
      </c>
      <c r="N1368" s="53">
        <v>-34.804581987517963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43871.354166667756</v>
      </c>
      <c r="C1369" s="9">
        <f t="shared" si="64"/>
        <v>43871.361111112201</v>
      </c>
      <c r="D1369" s="27">
        <v>239.4</v>
      </c>
      <c r="E1369" s="27">
        <v>472.7</v>
      </c>
      <c r="F1369" s="27">
        <v>84</v>
      </c>
      <c r="G1369" s="2">
        <v>9.8000000000000007</v>
      </c>
      <c r="H1369" s="27">
        <v>68.3</v>
      </c>
      <c r="I1369" s="2">
        <v>0.5</v>
      </c>
      <c r="J1369" s="2">
        <v>1.6</v>
      </c>
      <c r="K1369" s="27">
        <v>114</v>
      </c>
      <c r="L1369" s="2">
        <v>0.1</v>
      </c>
      <c r="M1369" s="27">
        <v>945</v>
      </c>
      <c r="N1369" s="53">
        <v>-40.547841594340696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43871.361111112201</v>
      </c>
      <c r="C1370" s="9">
        <f t="shared" si="64"/>
        <v>43871.368055556646</v>
      </c>
      <c r="D1370" s="27">
        <v>271.7</v>
      </c>
      <c r="E1370" s="27">
        <v>502.5</v>
      </c>
      <c r="F1370" s="27">
        <v>90.2</v>
      </c>
      <c r="G1370" s="2">
        <v>10.3</v>
      </c>
      <c r="H1370" s="27">
        <v>64.2</v>
      </c>
      <c r="I1370" s="2">
        <v>0.7</v>
      </c>
      <c r="J1370" s="2">
        <v>1.9</v>
      </c>
      <c r="K1370" s="27">
        <v>113.9</v>
      </c>
      <c r="L1370" s="2">
        <v>0.2</v>
      </c>
      <c r="M1370" s="27">
        <v>948.4</v>
      </c>
      <c r="N1370" s="53">
        <v>-44.650432396868155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43871.368055556646</v>
      </c>
      <c r="C1371" s="9">
        <f t="shared" si="64"/>
        <v>43871.375000001091</v>
      </c>
      <c r="D1371" s="27">
        <v>302.60000000000002</v>
      </c>
      <c r="E1371" s="27">
        <v>522.5</v>
      </c>
      <c r="F1371" s="27">
        <v>97.5</v>
      </c>
      <c r="G1371" s="2">
        <v>9.9</v>
      </c>
      <c r="H1371" s="27">
        <v>65.599999999999994</v>
      </c>
      <c r="I1371" s="2">
        <v>0.9</v>
      </c>
      <c r="J1371" s="2">
        <v>1.9</v>
      </c>
      <c r="K1371" s="27">
        <v>113.7</v>
      </c>
      <c r="L1371" s="2">
        <v>0.1</v>
      </c>
      <c r="M1371" s="27">
        <v>951.5</v>
      </c>
      <c r="N1371" s="53">
        <v>-47.569453055762324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43871.375000001091</v>
      </c>
      <c r="C1372" s="9">
        <f t="shared" si="64"/>
        <v>43871.381944445537</v>
      </c>
      <c r="D1372" s="27">
        <v>329.5</v>
      </c>
      <c r="E1372" s="27">
        <v>535.1</v>
      </c>
      <c r="F1372" s="27">
        <v>103.5</v>
      </c>
      <c r="G1372" s="2">
        <v>10.6</v>
      </c>
      <c r="H1372" s="27">
        <v>63</v>
      </c>
      <c r="I1372" s="2">
        <v>0.4</v>
      </c>
      <c r="J1372" s="2">
        <v>1.4</v>
      </c>
      <c r="K1372" s="27">
        <v>114</v>
      </c>
      <c r="L1372" s="2">
        <v>0.1</v>
      </c>
      <c r="M1372" s="27">
        <v>954.7</v>
      </c>
      <c r="N1372" s="53">
        <v>-49.025880367212835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43871.381944445537</v>
      </c>
      <c r="C1373" s="9">
        <f t="shared" si="64"/>
        <v>43871.388888889982</v>
      </c>
      <c r="D1373" s="27">
        <v>356.7</v>
      </c>
      <c r="E1373" s="27">
        <v>547.79999999999995</v>
      </c>
      <c r="F1373" s="27">
        <v>109.6</v>
      </c>
      <c r="G1373" s="2">
        <v>11</v>
      </c>
      <c r="H1373" s="27">
        <v>61</v>
      </c>
      <c r="I1373" s="2">
        <v>0.5</v>
      </c>
      <c r="J1373" s="2">
        <v>1.4</v>
      </c>
      <c r="K1373" s="27">
        <v>114.4</v>
      </c>
      <c r="L1373" s="2">
        <v>0</v>
      </c>
      <c r="M1373" s="27">
        <v>958.2</v>
      </c>
      <c r="N1373" s="53">
        <v>-50.4548346067495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43871.388888889982</v>
      </c>
      <c r="C1374" s="9">
        <f t="shared" si="64"/>
        <v>43871.395833334427</v>
      </c>
      <c r="D1374" s="27">
        <v>384.8</v>
      </c>
      <c r="E1374" s="27">
        <v>565.6</v>
      </c>
      <c r="F1374" s="27">
        <v>113.9</v>
      </c>
      <c r="G1374" s="2">
        <v>11.4</v>
      </c>
      <c r="H1374" s="27">
        <v>58.5</v>
      </c>
      <c r="I1374" s="2">
        <v>0.9</v>
      </c>
      <c r="J1374" s="2">
        <v>1.6</v>
      </c>
      <c r="K1374" s="27">
        <v>114.5</v>
      </c>
      <c r="L1374" s="2">
        <v>0</v>
      </c>
      <c r="M1374" s="27">
        <v>961.2</v>
      </c>
      <c r="N1374" s="53">
        <v>-52.71877070727885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43871.395833334427</v>
      </c>
      <c r="C1375" s="9">
        <f t="shared" si="64"/>
        <v>43871.402777778872</v>
      </c>
      <c r="D1375" s="27">
        <v>412.1</v>
      </c>
      <c r="E1375" s="27">
        <v>582.6</v>
      </c>
      <c r="F1375" s="27">
        <v>117.9</v>
      </c>
      <c r="G1375" s="2">
        <v>11.7</v>
      </c>
      <c r="H1375" s="27">
        <v>57.9</v>
      </c>
      <c r="I1375" s="2">
        <v>0.4</v>
      </c>
      <c r="J1375" s="2">
        <v>1.4</v>
      </c>
      <c r="K1375" s="27">
        <v>114.6</v>
      </c>
      <c r="L1375" s="2">
        <v>0</v>
      </c>
      <c r="M1375" s="27">
        <v>964.1</v>
      </c>
      <c r="N1375" s="53">
        <v>-54.030034781976724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43871.402777778872</v>
      </c>
      <c r="C1376" s="9">
        <f t="shared" si="64"/>
        <v>43871.409722223318</v>
      </c>
      <c r="D1376" s="27">
        <v>439.2</v>
      </c>
      <c r="E1376" s="27">
        <v>600.5</v>
      </c>
      <c r="F1376" s="27">
        <v>120.4</v>
      </c>
      <c r="G1376" s="2">
        <v>11.9</v>
      </c>
      <c r="H1376" s="27">
        <v>56.1</v>
      </c>
      <c r="I1376" s="2">
        <v>0.3</v>
      </c>
      <c r="J1376" s="2">
        <v>1.6</v>
      </c>
      <c r="K1376" s="27">
        <v>114.6</v>
      </c>
      <c r="L1376" s="2">
        <v>0</v>
      </c>
      <c r="M1376" s="27">
        <v>966.8</v>
      </c>
      <c r="N1376" s="53">
        <v>-56.846824587318679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43871.409722223318</v>
      </c>
      <c r="C1377" s="9">
        <f t="shared" si="64"/>
        <v>43871.416666667763</v>
      </c>
      <c r="D1377" s="27">
        <v>466.3</v>
      </c>
      <c r="E1377" s="27">
        <v>617.79999999999995</v>
      </c>
      <c r="F1377" s="27">
        <v>122.5</v>
      </c>
      <c r="G1377" s="2">
        <v>12.8</v>
      </c>
      <c r="H1377" s="27">
        <v>53.2</v>
      </c>
      <c r="I1377" s="2">
        <v>0.4</v>
      </c>
      <c r="J1377" s="2">
        <v>1.6</v>
      </c>
      <c r="K1377" s="27">
        <v>114.7</v>
      </c>
      <c r="L1377" s="2">
        <v>0.1</v>
      </c>
      <c r="M1377" s="27">
        <v>969.6</v>
      </c>
      <c r="N1377" s="53">
        <v>-60.767584161195145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43871.416666667763</v>
      </c>
      <c r="C1378" s="9">
        <f t="shared" si="64"/>
        <v>43871.423611112208</v>
      </c>
      <c r="D1378" s="27">
        <v>491.4</v>
      </c>
      <c r="E1378" s="27">
        <v>636.9</v>
      </c>
      <c r="F1378" s="27">
        <v>123.3</v>
      </c>
      <c r="G1378" s="2">
        <v>13.6</v>
      </c>
      <c r="H1378" s="27">
        <v>50</v>
      </c>
      <c r="I1378" s="2">
        <v>0.2</v>
      </c>
      <c r="J1378" s="2">
        <v>1.4</v>
      </c>
      <c r="K1378" s="27">
        <v>115</v>
      </c>
      <c r="L1378" s="2">
        <v>0</v>
      </c>
      <c r="M1378" s="27">
        <v>972.7</v>
      </c>
      <c r="N1378" s="53">
        <v>-61.440059570225799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43871.423611112208</v>
      </c>
      <c r="C1379" s="9">
        <f t="shared" si="64"/>
        <v>43871.430555556653</v>
      </c>
      <c r="D1379" s="27">
        <v>515.6</v>
      </c>
      <c r="E1379" s="27">
        <v>651.79999999999995</v>
      </c>
      <c r="F1379" s="27">
        <v>126.4</v>
      </c>
      <c r="G1379" s="2">
        <v>14.4</v>
      </c>
      <c r="H1379" s="27">
        <v>49</v>
      </c>
      <c r="I1379" s="2">
        <v>0.3</v>
      </c>
      <c r="J1379" s="2">
        <v>1.6</v>
      </c>
      <c r="K1379" s="27">
        <v>115</v>
      </c>
      <c r="L1379" s="2">
        <v>0.1</v>
      </c>
      <c r="M1379" s="27">
        <v>975.9</v>
      </c>
      <c r="N1379" s="53">
        <v>-60.635538207948798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43871.430555556653</v>
      </c>
      <c r="C1380" s="9">
        <f t="shared" si="64"/>
        <v>43871.437500001099</v>
      </c>
      <c r="D1380" s="27">
        <v>531.5</v>
      </c>
      <c r="E1380" s="27">
        <v>651.70000000000005</v>
      </c>
      <c r="F1380" s="27">
        <v>129.69999999999999</v>
      </c>
      <c r="G1380" s="2">
        <v>14.7</v>
      </c>
      <c r="H1380" s="27">
        <v>48.5</v>
      </c>
      <c r="I1380" s="2">
        <v>1.1000000000000001</v>
      </c>
      <c r="J1380" s="2">
        <v>2.4</v>
      </c>
      <c r="K1380" s="27">
        <v>114.9</v>
      </c>
      <c r="L1380" s="2">
        <v>0</v>
      </c>
      <c r="M1380" s="27">
        <v>979.2</v>
      </c>
      <c r="N1380" s="53">
        <v>-60.48026897638681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43871.437500001099</v>
      </c>
      <c r="C1381" s="9">
        <f t="shared" si="64"/>
        <v>43871.444444445544</v>
      </c>
      <c r="D1381" s="27">
        <v>540</v>
      </c>
      <c r="E1381" s="27">
        <v>639.79999999999995</v>
      </c>
      <c r="F1381" s="27">
        <v>134.80000000000001</v>
      </c>
      <c r="G1381" s="2">
        <v>14.5</v>
      </c>
      <c r="H1381" s="27">
        <v>50.1</v>
      </c>
      <c r="I1381" s="2">
        <v>0.9</v>
      </c>
      <c r="J1381" s="2">
        <v>1.6</v>
      </c>
      <c r="K1381" s="27">
        <v>115</v>
      </c>
      <c r="L1381" s="2">
        <v>0.1</v>
      </c>
      <c r="M1381" s="27">
        <v>981.8</v>
      </c>
      <c r="N1381" s="53">
        <v>-57.934958396714933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43871.444444445544</v>
      </c>
      <c r="C1382" s="9">
        <f t="shared" si="64"/>
        <v>43871.451388889989</v>
      </c>
      <c r="D1382" s="27">
        <v>541.70000000000005</v>
      </c>
      <c r="E1382" s="27">
        <v>610.70000000000005</v>
      </c>
      <c r="F1382" s="27">
        <v>145.69999999999999</v>
      </c>
      <c r="G1382" s="2">
        <v>14.9</v>
      </c>
      <c r="H1382" s="27">
        <v>49.1</v>
      </c>
      <c r="I1382" s="2">
        <v>1.4</v>
      </c>
      <c r="J1382" s="2">
        <v>3.1</v>
      </c>
      <c r="K1382" s="27">
        <v>125.3</v>
      </c>
      <c r="L1382" s="2">
        <v>4.7</v>
      </c>
      <c r="M1382" s="27">
        <v>983.7</v>
      </c>
      <c r="N1382" s="53">
        <v>-53.816555327343167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43871.451388889989</v>
      </c>
      <c r="C1383" s="9">
        <f t="shared" si="64"/>
        <v>43871.458333334434</v>
      </c>
      <c r="D1383" s="27">
        <v>559.1</v>
      </c>
      <c r="E1383" s="27">
        <v>619.9</v>
      </c>
      <c r="F1383" s="27">
        <v>147.9</v>
      </c>
      <c r="G1383" s="2">
        <v>14.9</v>
      </c>
      <c r="H1383" s="27">
        <v>48.6</v>
      </c>
      <c r="I1383" s="2">
        <v>1.9</v>
      </c>
      <c r="J1383" s="2">
        <v>3.4</v>
      </c>
      <c r="K1383" s="27">
        <v>128.5</v>
      </c>
      <c r="L1383" s="2">
        <v>0.6</v>
      </c>
      <c r="M1383" s="27">
        <v>984.2</v>
      </c>
      <c r="N1383" s="53">
        <v>-54.516963897110486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43871.458333334434</v>
      </c>
      <c r="C1384" s="9">
        <f t="shared" si="64"/>
        <v>43871.46527777888</v>
      </c>
      <c r="D1384" s="27">
        <v>598.1</v>
      </c>
      <c r="E1384" s="27">
        <v>679</v>
      </c>
      <c r="F1384" s="27">
        <v>138.6</v>
      </c>
      <c r="G1384" s="2">
        <v>15.1</v>
      </c>
      <c r="H1384" s="27">
        <v>44.3</v>
      </c>
      <c r="I1384" s="2">
        <v>2</v>
      </c>
      <c r="J1384" s="2">
        <v>3.4</v>
      </c>
      <c r="K1384" s="27">
        <v>172.8</v>
      </c>
      <c r="L1384" s="2">
        <v>60.5</v>
      </c>
      <c r="M1384" s="27">
        <v>984</v>
      </c>
      <c r="N1384" s="53">
        <v>-59.652002356457388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43871.46527777888</v>
      </c>
      <c r="C1385" s="9">
        <f t="shared" si="64"/>
        <v>43871.472222223325</v>
      </c>
      <c r="D1385" s="27">
        <v>612.6</v>
      </c>
      <c r="E1385" s="27">
        <v>685.1</v>
      </c>
      <c r="F1385" s="27">
        <v>141.30000000000001</v>
      </c>
      <c r="G1385" s="2">
        <v>15.3</v>
      </c>
      <c r="H1385" s="27">
        <v>43.1</v>
      </c>
      <c r="I1385" s="2">
        <v>2</v>
      </c>
      <c r="J1385" s="2">
        <v>3.6</v>
      </c>
      <c r="K1385" s="27">
        <v>250.7</v>
      </c>
      <c r="L1385" s="2">
        <v>3.7</v>
      </c>
      <c r="M1385" s="27">
        <v>983.9</v>
      </c>
      <c r="N1385" s="53">
        <v>-59.449015756287281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43871.472222223325</v>
      </c>
      <c r="C1386" s="9">
        <f t="shared" si="64"/>
        <v>43871.47916666777</v>
      </c>
      <c r="D1386" s="27">
        <v>611.4</v>
      </c>
      <c r="E1386" s="27">
        <v>679</v>
      </c>
      <c r="F1386" s="27">
        <v>137</v>
      </c>
      <c r="G1386" s="2">
        <v>15.9</v>
      </c>
      <c r="H1386" s="27">
        <v>38.200000000000003</v>
      </c>
      <c r="I1386" s="2">
        <v>2.2000000000000002</v>
      </c>
      <c r="J1386" s="2">
        <v>4.0999999999999996</v>
      </c>
      <c r="K1386" s="27">
        <v>243</v>
      </c>
      <c r="L1386" s="2">
        <v>7</v>
      </c>
      <c r="M1386" s="27">
        <v>983.9</v>
      </c>
      <c r="N1386" s="53">
        <v>-59.417391594873607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43871.47916666777</v>
      </c>
      <c r="C1387" s="9">
        <f t="shared" si="64"/>
        <v>43871.486111112215</v>
      </c>
      <c r="D1387" s="27">
        <v>598.20000000000005</v>
      </c>
      <c r="E1387" s="27">
        <v>650.6</v>
      </c>
      <c r="F1387" s="27">
        <v>137.69999999999999</v>
      </c>
      <c r="G1387" s="2">
        <v>16.3</v>
      </c>
      <c r="H1387" s="27">
        <v>33.799999999999997</v>
      </c>
      <c r="I1387" s="2">
        <v>2.2999999999999998</v>
      </c>
      <c r="J1387" s="2">
        <v>3.9</v>
      </c>
      <c r="K1387" s="27">
        <v>251</v>
      </c>
      <c r="L1387" s="2">
        <v>4.5</v>
      </c>
      <c r="M1387" s="27">
        <v>984</v>
      </c>
      <c r="N1387" s="53">
        <v>-57.398728063890758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43871.486111112215</v>
      </c>
      <c r="C1388" s="9">
        <f t="shared" si="64"/>
        <v>43871.493055556661</v>
      </c>
      <c r="D1388" s="27">
        <v>653.4</v>
      </c>
      <c r="E1388" s="27">
        <v>706.6</v>
      </c>
      <c r="F1388" s="27">
        <v>147.5</v>
      </c>
      <c r="G1388" s="2">
        <v>17</v>
      </c>
      <c r="H1388" s="27">
        <v>33.4</v>
      </c>
      <c r="I1388" s="2">
        <v>1.9</v>
      </c>
      <c r="J1388" s="2">
        <v>4.4000000000000004</v>
      </c>
      <c r="K1388" s="27">
        <v>246.6</v>
      </c>
      <c r="L1388" s="2">
        <v>8.4</v>
      </c>
      <c r="M1388" s="27">
        <v>984</v>
      </c>
      <c r="N1388" s="53">
        <v>-63.539018278242906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43871.493055556661</v>
      </c>
      <c r="C1389" s="9">
        <f t="shared" si="64"/>
        <v>43871.500000001106</v>
      </c>
      <c r="D1389" s="27">
        <v>677.7</v>
      </c>
      <c r="E1389" s="27">
        <v>755</v>
      </c>
      <c r="F1389" s="27">
        <v>132.80000000000001</v>
      </c>
      <c r="G1389" s="2">
        <v>17</v>
      </c>
      <c r="H1389" s="27">
        <v>33.6</v>
      </c>
      <c r="I1389" s="2">
        <v>2.1</v>
      </c>
      <c r="J1389" s="2">
        <v>3.4</v>
      </c>
      <c r="K1389" s="27">
        <v>250.8</v>
      </c>
      <c r="L1389" s="2">
        <v>5</v>
      </c>
      <c r="M1389" s="27">
        <v>984.5</v>
      </c>
      <c r="N1389" s="53">
        <v>-68.2956818760332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43871.500000001106</v>
      </c>
      <c r="C1390" s="9">
        <f t="shared" si="64"/>
        <v>43871.506944445551</v>
      </c>
      <c r="D1390" s="27">
        <v>678.1</v>
      </c>
      <c r="E1390" s="27">
        <v>759.4</v>
      </c>
      <c r="F1390" s="27">
        <v>126.8</v>
      </c>
      <c r="G1390" s="2">
        <v>17.5</v>
      </c>
      <c r="H1390" s="27">
        <v>32.9</v>
      </c>
      <c r="I1390" s="2">
        <v>1.9</v>
      </c>
      <c r="J1390" s="2">
        <v>3.6</v>
      </c>
      <c r="K1390" s="27">
        <v>243.1</v>
      </c>
      <c r="L1390" s="2">
        <v>21.5</v>
      </c>
      <c r="M1390" s="27">
        <v>984.9</v>
      </c>
      <c r="N1390" s="53">
        <v>-69.264263213785739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43871.506944445551</v>
      </c>
      <c r="C1391" s="9">
        <f t="shared" si="64"/>
        <v>43871.513888889996</v>
      </c>
      <c r="D1391" s="27">
        <v>675.6</v>
      </c>
      <c r="E1391" s="27">
        <v>751.1</v>
      </c>
      <c r="F1391" s="27">
        <v>128.30000000000001</v>
      </c>
      <c r="G1391" s="2">
        <v>17.899999999999999</v>
      </c>
      <c r="H1391" s="27">
        <v>31.7</v>
      </c>
      <c r="I1391" s="2">
        <v>2</v>
      </c>
      <c r="J1391" s="2">
        <v>3.6</v>
      </c>
      <c r="K1391" s="27">
        <v>264.10000000000002</v>
      </c>
      <c r="L1391" s="2">
        <v>4</v>
      </c>
      <c r="M1391" s="27">
        <v>985.6</v>
      </c>
      <c r="N1391" s="53">
        <v>-69.200406658909856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43871.513888889996</v>
      </c>
      <c r="C1392" s="9">
        <f t="shared" si="64"/>
        <v>43871.520833334442</v>
      </c>
      <c r="D1392" s="27">
        <v>691.5</v>
      </c>
      <c r="E1392" s="27">
        <v>786.6</v>
      </c>
      <c r="F1392" s="27">
        <v>118.1</v>
      </c>
      <c r="G1392" s="2">
        <v>18.5</v>
      </c>
      <c r="H1392" s="27">
        <v>26.6</v>
      </c>
      <c r="I1392" s="2">
        <v>2.5</v>
      </c>
      <c r="J1392" s="2">
        <v>5.6</v>
      </c>
      <c r="K1392" s="27">
        <v>285.89999999999998</v>
      </c>
      <c r="L1392" s="2">
        <v>30.8</v>
      </c>
      <c r="M1392" s="27">
        <v>986.1</v>
      </c>
      <c r="N1392" s="53">
        <v>-72.336982711125188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43871.520833334442</v>
      </c>
      <c r="C1393" s="9">
        <f t="shared" si="64"/>
        <v>43871.527777778887</v>
      </c>
      <c r="D1393" s="27">
        <v>700</v>
      </c>
      <c r="E1393" s="27">
        <v>809.8</v>
      </c>
      <c r="F1393" s="27">
        <v>112.2</v>
      </c>
      <c r="G1393" s="2">
        <v>19.3</v>
      </c>
      <c r="H1393" s="27">
        <v>23.6</v>
      </c>
      <c r="I1393" s="2">
        <v>2.8</v>
      </c>
      <c r="J1393" s="2">
        <v>4.5999999999999996</v>
      </c>
      <c r="K1393" s="27">
        <v>330.3</v>
      </c>
      <c r="L1393" s="2">
        <v>23.4</v>
      </c>
      <c r="M1393" s="27">
        <v>986.5</v>
      </c>
      <c r="N1393" s="53">
        <v>-72.238149492154093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43871.527777778887</v>
      </c>
      <c r="C1394" s="9">
        <f t="shared" si="64"/>
        <v>43871.534722223332</v>
      </c>
      <c r="D1394" s="27">
        <v>696.9</v>
      </c>
      <c r="E1394" s="27">
        <v>803.5</v>
      </c>
      <c r="F1394" s="27">
        <v>115.4</v>
      </c>
      <c r="G1394" s="2">
        <v>19.399999999999999</v>
      </c>
      <c r="H1394" s="27">
        <v>22.8</v>
      </c>
      <c r="I1394" s="2">
        <v>2.6</v>
      </c>
      <c r="J1394" s="2">
        <v>5.4</v>
      </c>
      <c r="K1394" s="27">
        <v>300.7</v>
      </c>
      <c r="L1394" s="2">
        <v>29.2</v>
      </c>
      <c r="M1394" s="27">
        <v>987.1</v>
      </c>
      <c r="N1394" s="53">
        <v>-72.618774016301359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43871.534722223332</v>
      </c>
      <c r="C1395" s="9">
        <f t="shared" si="64"/>
        <v>43871.541666667777</v>
      </c>
      <c r="D1395" s="27">
        <v>689.3</v>
      </c>
      <c r="E1395" s="27">
        <v>800.7</v>
      </c>
      <c r="F1395" s="27">
        <v>113</v>
      </c>
      <c r="G1395" s="2">
        <v>19.600000000000001</v>
      </c>
      <c r="H1395" s="27">
        <v>22.8</v>
      </c>
      <c r="I1395" s="2">
        <v>2.4</v>
      </c>
      <c r="J1395" s="2">
        <v>4.5999999999999996</v>
      </c>
      <c r="K1395" s="27">
        <v>304.8</v>
      </c>
      <c r="L1395" s="2">
        <v>31.2</v>
      </c>
      <c r="M1395" s="27">
        <v>987.4</v>
      </c>
      <c r="N1395" s="53">
        <v>-73.132043310164818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43871.541666667777</v>
      </c>
      <c r="C1396" s="9">
        <f t="shared" si="64"/>
        <v>43871.548611112223</v>
      </c>
      <c r="D1396" s="27">
        <v>678.8</v>
      </c>
      <c r="E1396" s="27">
        <v>764.5</v>
      </c>
      <c r="F1396" s="27">
        <v>132.19999999999999</v>
      </c>
      <c r="G1396" s="2">
        <v>19.7</v>
      </c>
      <c r="H1396" s="27">
        <v>23.3</v>
      </c>
      <c r="I1396" s="2">
        <v>2.1</v>
      </c>
      <c r="J1396" s="2">
        <v>4.4000000000000004</v>
      </c>
      <c r="K1396" s="27">
        <v>319.2</v>
      </c>
      <c r="L1396" s="2">
        <v>26.6</v>
      </c>
      <c r="M1396" s="27">
        <v>987.7</v>
      </c>
      <c r="N1396" s="53">
        <v>-71.564049820749574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43871.548611112223</v>
      </c>
      <c r="C1397" s="9">
        <f t="shared" si="64"/>
        <v>43871.555555556668</v>
      </c>
      <c r="D1397" s="27">
        <v>637.1</v>
      </c>
      <c r="E1397" s="27">
        <v>716</v>
      </c>
      <c r="F1397" s="27">
        <v>130.80000000000001</v>
      </c>
      <c r="G1397" s="2">
        <v>19.899999999999999</v>
      </c>
      <c r="H1397" s="27">
        <v>25.3</v>
      </c>
      <c r="I1397" s="2">
        <v>2.4</v>
      </c>
      <c r="J1397" s="2">
        <v>5.6</v>
      </c>
      <c r="K1397" s="27">
        <v>279.60000000000002</v>
      </c>
      <c r="L1397" s="2">
        <v>33.799999999999997</v>
      </c>
      <c r="M1397" s="27">
        <v>988.4</v>
      </c>
      <c r="N1397" s="53">
        <v>-67.091509024905463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43871.555555556668</v>
      </c>
      <c r="C1398" s="9">
        <f t="shared" si="64"/>
        <v>43871.562500001113</v>
      </c>
      <c r="D1398" s="27">
        <v>619.70000000000005</v>
      </c>
      <c r="E1398" s="27">
        <v>689.1</v>
      </c>
      <c r="F1398" s="27">
        <v>138.5</v>
      </c>
      <c r="G1398" s="2">
        <v>18.899999999999999</v>
      </c>
      <c r="H1398" s="27">
        <v>30.9</v>
      </c>
      <c r="I1398" s="2">
        <v>3.2</v>
      </c>
      <c r="J1398" s="2">
        <v>5.0999999999999996</v>
      </c>
      <c r="K1398" s="27">
        <v>259.5</v>
      </c>
      <c r="L1398" s="2">
        <v>14.7</v>
      </c>
      <c r="M1398" s="27">
        <v>988.5</v>
      </c>
      <c r="N1398" s="53">
        <v>-65.355852663246424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43871.562500001113</v>
      </c>
      <c r="C1399" s="9">
        <f t="shared" si="64"/>
        <v>43871.569444445558</v>
      </c>
      <c r="D1399" s="27">
        <v>608.4</v>
      </c>
      <c r="E1399" s="27">
        <v>681.7</v>
      </c>
      <c r="F1399" s="27">
        <v>138.9</v>
      </c>
      <c r="G1399" s="2">
        <v>18.8</v>
      </c>
      <c r="H1399" s="27">
        <v>31.8</v>
      </c>
      <c r="I1399" s="2">
        <v>3.3</v>
      </c>
      <c r="J1399" s="2">
        <v>5.4</v>
      </c>
      <c r="K1399" s="27">
        <v>253.7</v>
      </c>
      <c r="L1399" s="2">
        <v>18.5</v>
      </c>
      <c r="M1399" s="27">
        <v>988.1</v>
      </c>
      <c r="N1399" s="53">
        <v>-66.382463150037552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43871.569444445558</v>
      </c>
      <c r="C1400" s="9">
        <f t="shared" si="64"/>
        <v>43871.576388890004</v>
      </c>
      <c r="D1400" s="27">
        <v>585.5</v>
      </c>
      <c r="E1400" s="27">
        <v>651.1</v>
      </c>
      <c r="F1400" s="27">
        <v>144.69999999999999</v>
      </c>
      <c r="G1400" s="2">
        <v>18.5</v>
      </c>
      <c r="H1400" s="27">
        <v>31.9</v>
      </c>
      <c r="I1400" s="2">
        <v>3.7</v>
      </c>
      <c r="J1400" s="2">
        <v>5.9</v>
      </c>
      <c r="K1400" s="27">
        <v>253.4</v>
      </c>
      <c r="L1400" s="2">
        <v>19.600000000000001</v>
      </c>
      <c r="M1400" s="27">
        <v>987.8</v>
      </c>
      <c r="N1400" s="53">
        <v>-64.551297777334298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43871.576388890004</v>
      </c>
      <c r="C1401" s="9">
        <f t="shared" si="64"/>
        <v>43871.583333334449</v>
      </c>
      <c r="D1401" s="27">
        <v>582</v>
      </c>
      <c r="E1401" s="27">
        <v>658.7</v>
      </c>
      <c r="F1401" s="27">
        <v>144.9</v>
      </c>
      <c r="G1401" s="2">
        <v>18.7</v>
      </c>
      <c r="H1401" s="27">
        <v>31.3</v>
      </c>
      <c r="I1401" s="2">
        <v>3.8</v>
      </c>
      <c r="J1401" s="2">
        <v>6.4</v>
      </c>
      <c r="K1401" s="27">
        <v>268</v>
      </c>
      <c r="L1401" s="2">
        <v>18.899999999999999</v>
      </c>
      <c r="M1401" s="27">
        <v>987.5</v>
      </c>
      <c r="N1401" s="53">
        <v>-66.36102660871893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43871.583333334449</v>
      </c>
      <c r="C1402" s="9">
        <f t="shared" si="64"/>
        <v>43871.590277778894</v>
      </c>
      <c r="D1402" s="27">
        <v>558.9</v>
      </c>
      <c r="E1402" s="27">
        <v>640.1</v>
      </c>
      <c r="F1402" s="27">
        <v>143.80000000000001</v>
      </c>
      <c r="G1402" s="2">
        <v>18.7</v>
      </c>
      <c r="H1402" s="27">
        <v>32.9</v>
      </c>
      <c r="I1402" s="2">
        <v>3.4</v>
      </c>
      <c r="J1402" s="2">
        <v>6.2</v>
      </c>
      <c r="K1402" s="27">
        <v>246.7</v>
      </c>
      <c r="L1402" s="2">
        <v>21.1</v>
      </c>
      <c r="M1402" s="27">
        <v>987.5</v>
      </c>
      <c r="N1402" s="53">
        <v>-65.443723300575698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43871.590277778894</v>
      </c>
      <c r="C1403" s="9">
        <f t="shared" si="64"/>
        <v>43871.597222223339</v>
      </c>
      <c r="D1403" s="27">
        <v>535.5</v>
      </c>
      <c r="E1403" s="27">
        <v>614.6</v>
      </c>
      <c r="F1403" s="27">
        <v>147.4</v>
      </c>
      <c r="G1403" s="2">
        <v>18.8</v>
      </c>
      <c r="H1403" s="27">
        <v>34.200000000000003</v>
      </c>
      <c r="I1403" s="2">
        <v>3.5</v>
      </c>
      <c r="J1403" s="2">
        <v>6.7</v>
      </c>
      <c r="K1403" s="27">
        <v>260.10000000000002</v>
      </c>
      <c r="L1403" s="2">
        <v>19</v>
      </c>
      <c r="M1403" s="27">
        <v>988</v>
      </c>
      <c r="N1403" s="53">
        <v>-63.358011199190059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43871.597222223339</v>
      </c>
      <c r="C1404" s="9">
        <f t="shared" si="64"/>
        <v>43871.604166667785</v>
      </c>
      <c r="D1404" s="27">
        <v>510.1</v>
      </c>
      <c r="E1404" s="27">
        <v>596.6</v>
      </c>
      <c r="F1404" s="27">
        <v>144</v>
      </c>
      <c r="G1404" s="2">
        <v>18.8</v>
      </c>
      <c r="H1404" s="27">
        <v>33.9</v>
      </c>
      <c r="I1404" s="2">
        <v>3.5</v>
      </c>
      <c r="J1404" s="2">
        <v>5.0999999999999996</v>
      </c>
      <c r="K1404" s="27">
        <v>264.3</v>
      </c>
      <c r="L1404" s="2">
        <v>16.7</v>
      </c>
      <c r="M1404" s="27">
        <v>988.4</v>
      </c>
      <c r="N1404" s="53">
        <v>-62.78111707407902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43871.604166667785</v>
      </c>
      <c r="C1405" s="9">
        <f t="shared" si="64"/>
        <v>43871.61111111223</v>
      </c>
      <c r="D1405" s="27">
        <v>489.6</v>
      </c>
      <c r="E1405" s="27">
        <v>581.79999999999995</v>
      </c>
      <c r="F1405" s="27">
        <v>143.6</v>
      </c>
      <c r="G1405" s="2">
        <v>18.8</v>
      </c>
      <c r="H1405" s="27">
        <v>34.799999999999997</v>
      </c>
      <c r="I1405" s="2">
        <v>3.5</v>
      </c>
      <c r="J1405" s="2">
        <v>5.6</v>
      </c>
      <c r="K1405" s="27">
        <v>261.2</v>
      </c>
      <c r="L1405" s="2">
        <v>18.8</v>
      </c>
      <c r="M1405" s="27">
        <v>988.8</v>
      </c>
      <c r="N1405" s="53">
        <v>-62.924402651208879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43871.61111111223</v>
      </c>
      <c r="C1406" s="9">
        <f t="shared" si="64"/>
        <v>43871.618055556675</v>
      </c>
      <c r="D1406" s="27">
        <v>464.6</v>
      </c>
      <c r="E1406" s="27">
        <v>561.20000000000005</v>
      </c>
      <c r="F1406" s="27">
        <v>142.19999999999999</v>
      </c>
      <c r="G1406" s="2">
        <v>18.899999999999999</v>
      </c>
      <c r="H1406" s="27">
        <v>36.4</v>
      </c>
      <c r="I1406" s="2">
        <v>3.8</v>
      </c>
      <c r="J1406" s="2">
        <v>5.6</v>
      </c>
      <c r="K1406" s="27">
        <v>266.2</v>
      </c>
      <c r="L1406" s="2">
        <v>14.8</v>
      </c>
      <c r="M1406" s="27">
        <v>989.3</v>
      </c>
      <c r="N1406" s="53">
        <v>-62.605961837143127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43871.618055556675</v>
      </c>
      <c r="C1407" s="9">
        <f t="shared" si="64"/>
        <v>43871.62500000112</v>
      </c>
      <c r="D1407" s="27">
        <v>434.1</v>
      </c>
      <c r="E1407" s="27">
        <v>524.1</v>
      </c>
      <c r="F1407" s="27">
        <v>144.9</v>
      </c>
      <c r="G1407" s="2">
        <v>18.8</v>
      </c>
      <c r="H1407" s="27">
        <v>39.700000000000003</v>
      </c>
      <c r="I1407" s="2">
        <v>3.2</v>
      </c>
      <c r="J1407" s="2">
        <v>5.6</v>
      </c>
      <c r="K1407" s="27">
        <v>254.1</v>
      </c>
      <c r="L1407" s="2">
        <v>25.7</v>
      </c>
      <c r="M1407" s="27">
        <v>989.8</v>
      </c>
      <c r="N1407" s="53">
        <v>-59.260829786941713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43871.62500000112</v>
      </c>
      <c r="C1408" s="9">
        <f t="shared" si="64"/>
        <v>43871.631944445566</v>
      </c>
      <c r="D1408" s="27">
        <v>410.9</v>
      </c>
      <c r="E1408" s="27">
        <v>495.9</v>
      </c>
      <c r="F1408" s="27">
        <v>149.69999999999999</v>
      </c>
      <c r="G1408" s="2">
        <v>18.7</v>
      </c>
      <c r="H1408" s="27">
        <v>39.700000000000003</v>
      </c>
      <c r="I1408" s="2">
        <v>3.6</v>
      </c>
      <c r="J1408" s="2">
        <v>5.6</v>
      </c>
      <c r="K1408" s="27">
        <v>264.39999999999998</v>
      </c>
      <c r="L1408" s="2">
        <v>17.600000000000001</v>
      </c>
      <c r="M1408" s="27">
        <v>990.2</v>
      </c>
      <c r="N1408" s="53">
        <v>-55.77651882311045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43871.631944445566</v>
      </c>
      <c r="C1409" s="9">
        <f t="shared" si="64"/>
        <v>43871.638888890011</v>
      </c>
      <c r="D1409" s="27">
        <v>369.5</v>
      </c>
      <c r="E1409" s="27">
        <v>439.5</v>
      </c>
      <c r="F1409" s="27">
        <v>149.9</v>
      </c>
      <c r="G1409" s="2">
        <v>18.8</v>
      </c>
      <c r="H1409" s="27">
        <v>39.4</v>
      </c>
      <c r="I1409" s="2">
        <v>3</v>
      </c>
      <c r="J1409" s="2">
        <v>5.4</v>
      </c>
      <c r="K1409" s="27">
        <v>250.9</v>
      </c>
      <c r="L1409" s="2">
        <v>16.7</v>
      </c>
      <c r="M1409" s="27">
        <v>990.5</v>
      </c>
      <c r="N1409" s="53">
        <v>-48.474430070916185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43871.638888890011</v>
      </c>
      <c r="C1410" s="9">
        <f t="shared" si="64"/>
        <v>43871.645833334456</v>
      </c>
      <c r="D1410" s="27">
        <v>335</v>
      </c>
      <c r="E1410" s="27">
        <v>405.1</v>
      </c>
      <c r="F1410" s="27">
        <v>143.6</v>
      </c>
      <c r="G1410" s="2">
        <v>18.899999999999999</v>
      </c>
      <c r="H1410" s="27">
        <v>38.4</v>
      </c>
      <c r="I1410" s="2">
        <v>2.9</v>
      </c>
      <c r="J1410" s="2">
        <v>5.6</v>
      </c>
      <c r="K1410" s="27">
        <v>263.8</v>
      </c>
      <c r="L1410" s="2">
        <v>21</v>
      </c>
      <c r="M1410" s="27">
        <v>990.8</v>
      </c>
      <c r="N1410" s="53">
        <v>-44.75857285291238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43871.645833334456</v>
      </c>
      <c r="C1411" s="9">
        <f t="shared" si="64"/>
        <v>43871.652777778902</v>
      </c>
      <c r="D1411" s="27">
        <v>322.60000000000002</v>
      </c>
      <c r="E1411" s="27">
        <v>442.2</v>
      </c>
      <c r="F1411" s="27">
        <v>126.4</v>
      </c>
      <c r="G1411" s="2">
        <v>18.8</v>
      </c>
      <c r="H1411" s="27">
        <v>38.6</v>
      </c>
      <c r="I1411" s="2">
        <v>2.8</v>
      </c>
      <c r="J1411" s="2">
        <v>5.0999999999999996</v>
      </c>
      <c r="K1411" s="27">
        <v>258.8</v>
      </c>
      <c r="L1411" s="2">
        <v>13.6</v>
      </c>
      <c r="M1411" s="27">
        <v>990.7</v>
      </c>
      <c r="N1411" s="53">
        <v>-48.490953613259819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43871.652777778902</v>
      </c>
      <c r="C1412" s="9">
        <f t="shared" si="64"/>
        <v>43871.659722223347</v>
      </c>
      <c r="D1412" s="27">
        <v>261</v>
      </c>
      <c r="E1412" s="27">
        <v>339.4</v>
      </c>
      <c r="F1412" s="27">
        <v>121.3</v>
      </c>
      <c r="G1412" s="2">
        <v>18.7</v>
      </c>
      <c r="H1412" s="27">
        <v>38.1</v>
      </c>
      <c r="I1412" s="2">
        <v>3.2</v>
      </c>
      <c r="J1412" s="2">
        <v>5.6</v>
      </c>
      <c r="K1412" s="27">
        <v>265.3</v>
      </c>
      <c r="L1412" s="2">
        <v>17.3</v>
      </c>
      <c r="M1412" s="27">
        <v>990.4</v>
      </c>
      <c r="N1412" s="53">
        <v>-34.924606476153599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43871.659722223347</v>
      </c>
      <c r="C1413" s="9">
        <f t="shared" si="64"/>
        <v>43871.666666667792</v>
      </c>
      <c r="D1413" s="27">
        <v>242.3</v>
      </c>
      <c r="E1413" s="27">
        <v>341</v>
      </c>
      <c r="F1413" s="27">
        <v>111.6</v>
      </c>
      <c r="G1413" s="2">
        <v>18.600000000000001</v>
      </c>
      <c r="H1413" s="27">
        <v>36.1</v>
      </c>
      <c r="I1413" s="2">
        <v>3</v>
      </c>
      <c r="J1413" s="2">
        <v>5.0999999999999996</v>
      </c>
      <c r="K1413" s="27">
        <v>263.89999999999998</v>
      </c>
      <c r="L1413" s="2">
        <v>10.8</v>
      </c>
      <c r="M1413" s="27">
        <v>989.6</v>
      </c>
      <c r="N1413" s="53">
        <v>-37.179538212247962</v>
      </c>
      <c r="O1413" s="27">
        <v>0</v>
      </c>
    </row>
    <row r="1414" spans="1:15" x14ac:dyDescent="0.2">
      <c r="A1414" s="7">
        <f t="shared" si="63"/>
        <v>41.166666667792015</v>
      </c>
      <c r="B1414" s="8">
        <f t="shared" si="65"/>
        <v>43871.666666667792</v>
      </c>
      <c r="C1414" s="9">
        <f t="shared" si="64"/>
        <v>43871.673611112237</v>
      </c>
      <c r="D1414" s="27">
        <v>233.5</v>
      </c>
      <c r="E1414" s="27">
        <v>341.2</v>
      </c>
      <c r="F1414" s="27">
        <v>114.1</v>
      </c>
      <c r="G1414" s="2">
        <v>18.5</v>
      </c>
      <c r="H1414" s="27">
        <v>36.1</v>
      </c>
      <c r="I1414" s="2">
        <v>3</v>
      </c>
      <c r="J1414" s="2">
        <v>5.0999999999999996</v>
      </c>
      <c r="K1414" s="27">
        <v>269</v>
      </c>
      <c r="L1414" s="2">
        <v>15.5</v>
      </c>
      <c r="M1414" s="27">
        <v>989</v>
      </c>
      <c r="N1414" s="53">
        <v>-35.34591952084628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43871.673611112237</v>
      </c>
      <c r="C1415" s="9">
        <f t="shared" si="64"/>
        <v>43871.680555556683</v>
      </c>
      <c r="D1415" s="27">
        <v>210.5</v>
      </c>
      <c r="E1415" s="27">
        <v>338.4</v>
      </c>
      <c r="F1415" s="27">
        <v>103.8</v>
      </c>
      <c r="G1415" s="2">
        <v>18.5</v>
      </c>
      <c r="H1415" s="27">
        <v>35.200000000000003</v>
      </c>
      <c r="I1415" s="2">
        <v>2.6</v>
      </c>
      <c r="J1415" s="2">
        <v>4.5999999999999996</v>
      </c>
      <c r="K1415" s="27">
        <v>279.8</v>
      </c>
      <c r="L1415" s="2">
        <v>14</v>
      </c>
      <c r="M1415" s="27">
        <v>988.6</v>
      </c>
      <c r="N1415" s="53">
        <v>-32.430150136880854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43871.680555556683</v>
      </c>
      <c r="C1416" s="9">
        <f t="shared" si="64"/>
        <v>43871.687500001128</v>
      </c>
      <c r="D1416" s="27">
        <v>180</v>
      </c>
      <c r="E1416" s="27">
        <v>317.5</v>
      </c>
      <c r="F1416" s="27">
        <v>90.2</v>
      </c>
      <c r="G1416" s="2">
        <v>18.399999999999999</v>
      </c>
      <c r="H1416" s="27">
        <v>34.5</v>
      </c>
      <c r="I1416" s="2">
        <v>3.1</v>
      </c>
      <c r="J1416" s="2">
        <v>5.0999999999999996</v>
      </c>
      <c r="K1416" s="27">
        <v>265.8</v>
      </c>
      <c r="L1416" s="2">
        <v>12.6</v>
      </c>
      <c r="M1416" s="27">
        <v>988.4</v>
      </c>
      <c r="N1416" s="53">
        <v>-31.122136817212436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43871.687500001128</v>
      </c>
      <c r="C1417" s="9">
        <f t="shared" si="64"/>
        <v>43871.694444445573</v>
      </c>
      <c r="D1417" s="27">
        <v>145.1</v>
      </c>
      <c r="E1417" s="27">
        <v>240.9</v>
      </c>
      <c r="F1417" s="27">
        <v>86.1</v>
      </c>
      <c r="G1417" s="2">
        <v>18.2</v>
      </c>
      <c r="H1417" s="27">
        <v>35.1</v>
      </c>
      <c r="I1417" s="2">
        <v>2.6</v>
      </c>
      <c r="J1417" s="2">
        <v>3.9</v>
      </c>
      <c r="K1417" s="27">
        <v>269.10000000000002</v>
      </c>
      <c r="L1417" s="2">
        <v>13.1</v>
      </c>
      <c r="M1417" s="27">
        <v>987.9</v>
      </c>
      <c r="N1417" s="53">
        <v>-19.336459167054073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43871.694444445573</v>
      </c>
      <c r="C1418" s="9">
        <f t="shared" si="64"/>
        <v>43871.701388890018</v>
      </c>
      <c r="D1418" s="27">
        <v>144.19999999999999</v>
      </c>
      <c r="E1418" s="27">
        <v>290.3</v>
      </c>
      <c r="F1418" s="27">
        <v>82.3</v>
      </c>
      <c r="G1418" s="2">
        <v>18.2</v>
      </c>
      <c r="H1418" s="27">
        <v>34.4</v>
      </c>
      <c r="I1418" s="2">
        <v>2.4</v>
      </c>
      <c r="J1418" s="2">
        <v>4.0999999999999996</v>
      </c>
      <c r="K1418" s="27">
        <v>258.10000000000002</v>
      </c>
      <c r="L1418" s="2">
        <v>7.4</v>
      </c>
      <c r="M1418" s="27">
        <v>987.2</v>
      </c>
      <c r="N1418" s="53">
        <v>-26.812120102364815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43871.701388890018</v>
      </c>
      <c r="C1419" s="9">
        <f t="shared" si="64"/>
        <v>43871.708333334464</v>
      </c>
      <c r="D1419" s="27">
        <v>106.2</v>
      </c>
      <c r="E1419" s="27">
        <v>258.89999999999998</v>
      </c>
      <c r="F1419" s="27">
        <v>59.6</v>
      </c>
      <c r="G1419" s="2">
        <v>18.2</v>
      </c>
      <c r="H1419" s="27">
        <v>33.1</v>
      </c>
      <c r="I1419" s="2">
        <v>2</v>
      </c>
      <c r="J1419" s="2">
        <v>3.4</v>
      </c>
      <c r="K1419" s="27">
        <v>260.5</v>
      </c>
      <c r="L1419" s="2">
        <v>5.2</v>
      </c>
      <c r="M1419" s="27">
        <v>986.9</v>
      </c>
      <c r="N1419" s="53">
        <v>-26.782859314582254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43871.708333334464</v>
      </c>
      <c r="C1420" s="9">
        <f t="shared" si="64"/>
        <v>43871.715277778909</v>
      </c>
      <c r="D1420" s="27">
        <v>59</v>
      </c>
      <c r="E1420" s="27">
        <v>149.30000000000001</v>
      </c>
      <c r="F1420" s="27">
        <v>38.4</v>
      </c>
      <c r="G1420" s="2">
        <v>17.899999999999999</v>
      </c>
      <c r="H1420" s="27">
        <v>33.5</v>
      </c>
      <c r="I1420" s="2">
        <v>1.6</v>
      </c>
      <c r="J1420" s="2">
        <v>2.9</v>
      </c>
      <c r="K1420" s="27">
        <v>259.5</v>
      </c>
      <c r="L1420" s="2">
        <v>0.4</v>
      </c>
      <c r="M1420" s="27">
        <v>986.2</v>
      </c>
      <c r="N1420" s="53">
        <v>-8.4589727808698001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43871.715277778909</v>
      </c>
      <c r="C1421" s="9">
        <f t="shared" si="64"/>
        <v>43871.722222223354</v>
      </c>
      <c r="D1421" s="27">
        <v>37</v>
      </c>
      <c r="E1421" s="27">
        <v>40.200000000000003</v>
      </c>
      <c r="F1421" s="27">
        <v>34</v>
      </c>
      <c r="G1421" s="2">
        <v>17.5</v>
      </c>
      <c r="H1421" s="27">
        <v>34.700000000000003</v>
      </c>
      <c r="I1421" s="2">
        <v>1.6</v>
      </c>
      <c r="J1421" s="2">
        <v>2.6</v>
      </c>
      <c r="K1421" s="27">
        <v>263.7</v>
      </c>
      <c r="L1421" s="2">
        <v>7.4</v>
      </c>
      <c r="M1421" s="27">
        <v>984.4</v>
      </c>
      <c r="N1421" s="53">
        <v>9.5013238647909652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43871.722222223354</v>
      </c>
      <c r="C1422" s="9">
        <f t="shared" si="64"/>
        <v>43871.729166667799</v>
      </c>
      <c r="D1422" s="27">
        <v>16.5</v>
      </c>
      <c r="E1422" s="27">
        <v>0</v>
      </c>
      <c r="F1422" s="27">
        <v>18.7</v>
      </c>
      <c r="G1422" s="2">
        <v>17.100000000000001</v>
      </c>
      <c r="H1422" s="27">
        <v>36.1</v>
      </c>
      <c r="I1422" s="2">
        <v>1.4</v>
      </c>
      <c r="J1422" s="2">
        <v>2.6</v>
      </c>
      <c r="K1422" s="27">
        <v>274.5</v>
      </c>
      <c r="L1422" s="2">
        <v>0.9</v>
      </c>
      <c r="M1422" s="27">
        <v>981.8</v>
      </c>
      <c r="N1422" s="53">
        <v>33.939663495833486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43871.729166667799</v>
      </c>
      <c r="C1423" s="9">
        <f t="shared" si="64"/>
        <v>43871.736111112245</v>
      </c>
      <c r="D1423" s="27">
        <v>3.6</v>
      </c>
      <c r="E1423" s="27">
        <v>0</v>
      </c>
      <c r="F1423" s="27">
        <v>5.8</v>
      </c>
      <c r="G1423" s="2">
        <v>16.600000000000001</v>
      </c>
      <c r="H1423" s="27">
        <v>37.4</v>
      </c>
      <c r="I1423" s="2">
        <v>1.2</v>
      </c>
      <c r="J1423" s="2">
        <v>2.1</v>
      </c>
      <c r="K1423" s="27">
        <v>275.7</v>
      </c>
      <c r="L1423" s="2">
        <v>0.5</v>
      </c>
      <c r="M1423" s="27">
        <v>979</v>
      </c>
      <c r="N1423" s="53">
        <v>67.894290952569534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43871.736111112245</v>
      </c>
      <c r="C1424" s="9">
        <f t="shared" si="64"/>
        <v>43871.74305555669</v>
      </c>
      <c r="D1424" s="27">
        <v>0</v>
      </c>
      <c r="E1424" s="27">
        <v>0</v>
      </c>
      <c r="F1424" s="27">
        <v>0</v>
      </c>
      <c r="G1424" s="2">
        <v>16.2</v>
      </c>
      <c r="H1424" s="27">
        <v>37.6</v>
      </c>
      <c r="I1424" s="2">
        <v>1.3</v>
      </c>
      <c r="J1424" s="2">
        <v>2.1</v>
      </c>
      <c r="K1424" s="27">
        <v>275.39999999999998</v>
      </c>
      <c r="L1424" s="2">
        <v>0.5</v>
      </c>
      <c r="M1424" s="27">
        <v>976.4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43871.74305555669</v>
      </c>
      <c r="C1425" s="9">
        <f t="shared" si="64"/>
        <v>43871.750000001135</v>
      </c>
      <c r="D1425" s="27">
        <v>0</v>
      </c>
      <c r="E1425" s="27">
        <v>0</v>
      </c>
      <c r="F1425" s="27">
        <v>0</v>
      </c>
      <c r="G1425" s="2">
        <v>16</v>
      </c>
      <c r="H1425" s="27">
        <v>38.200000000000003</v>
      </c>
      <c r="I1425" s="2">
        <v>1.4</v>
      </c>
      <c r="J1425" s="2">
        <v>1.9</v>
      </c>
      <c r="K1425" s="27">
        <v>274.7</v>
      </c>
      <c r="L1425" s="2">
        <v>0.3</v>
      </c>
      <c r="M1425" s="27">
        <v>974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43871.750000001135</v>
      </c>
      <c r="C1426" s="9">
        <f t="shared" si="64"/>
        <v>43871.75694444558</v>
      </c>
      <c r="D1426" s="27">
        <v>0</v>
      </c>
      <c r="E1426" s="27">
        <v>0</v>
      </c>
      <c r="F1426" s="27">
        <v>0</v>
      </c>
      <c r="G1426" s="2">
        <v>15.5</v>
      </c>
      <c r="H1426" s="27">
        <v>40.1</v>
      </c>
      <c r="I1426" s="2">
        <v>1.4</v>
      </c>
      <c r="J1426" s="2">
        <v>1.9</v>
      </c>
      <c r="K1426" s="27">
        <v>274.5</v>
      </c>
      <c r="L1426" s="2">
        <v>0.2</v>
      </c>
      <c r="M1426" s="27">
        <v>971.8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43871.75694444558</v>
      </c>
      <c r="C1427" s="9">
        <f t="shared" si="64"/>
        <v>43871.763888890026</v>
      </c>
      <c r="D1427" s="27">
        <v>0</v>
      </c>
      <c r="E1427" s="27">
        <v>0</v>
      </c>
      <c r="F1427" s="27">
        <v>0</v>
      </c>
      <c r="G1427" s="2">
        <v>15.3</v>
      </c>
      <c r="H1427" s="27">
        <v>40.4</v>
      </c>
      <c r="I1427" s="2">
        <v>1.3</v>
      </c>
      <c r="J1427" s="2">
        <v>2.1</v>
      </c>
      <c r="K1427" s="27">
        <v>274.60000000000002</v>
      </c>
      <c r="L1427" s="2">
        <v>0.1</v>
      </c>
      <c r="M1427" s="27">
        <v>969.7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43871.763888890026</v>
      </c>
      <c r="C1428" s="9">
        <f t="shared" si="64"/>
        <v>43871.770833334471</v>
      </c>
      <c r="D1428" s="27">
        <v>0</v>
      </c>
      <c r="E1428" s="27">
        <v>0</v>
      </c>
      <c r="F1428" s="27">
        <v>0</v>
      </c>
      <c r="G1428" s="2">
        <v>14.9</v>
      </c>
      <c r="H1428" s="27">
        <v>41.4</v>
      </c>
      <c r="I1428" s="2">
        <v>1.3</v>
      </c>
      <c r="J1428" s="2">
        <v>1.9</v>
      </c>
      <c r="K1428" s="27">
        <v>274.5</v>
      </c>
      <c r="L1428" s="2">
        <v>0</v>
      </c>
      <c r="M1428" s="27">
        <v>967.8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43871.770833334471</v>
      </c>
      <c r="C1429" s="9">
        <f t="shared" si="64"/>
        <v>43871.777777778916</v>
      </c>
      <c r="D1429" s="27">
        <v>0</v>
      </c>
      <c r="E1429" s="27">
        <v>0</v>
      </c>
      <c r="F1429" s="27">
        <v>0</v>
      </c>
      <c r="G1429" s="2">
        <v>14.6</v>
      </c>
      <c r="H1429" s="27">
        <v>42.8</v>
      </c>
      <c r="I1429" s="2">
        <v>1.2</v>
      </c>
      <c r="J1429" s="2">
        <v>1.9</v>
      </c>
      <c r="K1429" s="27">
        <v>274.7</v>
      </c>
      <c r="L1429" s="2">
        <v>0.1</v>
      </c>
      <c r="M1429" s="27">
        <v>966.1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43871.777777778916</v>
      </c>
      <c r="C1430" s="9">
        <f t="shared" si="64"/>
        <v>43871.784722223361</v>
      </c>
      <c r="D1430" s="27">
        <v>0</v>
      </c>
      <c r="E1430" s="27">
        <v>0</v>
      </c>
      <c r="F1430" s="27">
        <v>0</v>
      </c>
      <c r="G1430" s="2">
        <v>14.2</v>
      </c>
      <c r="H1430" s="27">
        <v>44</v>
      </c>
      <c r="I1430" s="2">
        <v>1</v>
      </c>
      <c r="J1430" s="2">
        <v>1.6</v>
      </c>
      <c r="K1430" s="27">
        <v>274.60000000000002</v>
      </c>
      <c r="L1430" s="2">
        <v>0.1</v>
      </c>
      <c r="M1430" s="27">
        <v>964.4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43871.784722223361</v>
      </c>
      <c r="C1431" s="9">
        <f t="shared" ref="C1431:C1494" si="67">IF(B1431="","",B1431+TIMEVALUE("0:10"))</f>
        <v>43871.791666667807</v>
      </c>
      <c r="D1431" s="27">
        <v>0</v>
      </c>
      <c r="E1431" s="27">
        <v>0</v>
      </c>
      <c r="F1431" s="27">
        <v>0</v>
      </c>
      <c r="G1431" s="2">
        <v>14.1</v>
      </c>
      <c r="H1431" s="27">
        <v>43.2</v>
      </c>
      <c r="I1431" s="2">
        <v>1.3</v>
      </c>
      <c r="J1431" s="2">
        <v>2.6</v>
      </c>
      <c r="K1431" s="27">
        <v>275.3</v>
      </c>
      <c r="L1431" s="2">
        <v>0.7</v>
      </c>
      <c r="M1431" s="27">
        <v>963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43871.791666667807</v>
      </c>
      <c r="C1432" s="9">
        <f t="shared" si="67"/>
        <v>43871.798611112252</v>
      </c>
      <c r="D1432" s="27">
        <v>0</v>
      </c>
      <c r="E1432" s="27">
        <v>0</v>
      </c>
      <c r="F1432" s="27">
        <v>0</v>
      </c>
      <c r="G1432" s="2">
        <v>13.9</v>
      </c>
      <c r="H1432" s="27">
        <v>44.2</v>
      </c>
      <c r="I1432" s="2">
        <v>1.3</v>
      </c>
      <c r="J1432" s="2">
        <v>2.9</v>
      </c>
      <c r="K1432" s="27">
        <v>275.7</v>
      </c>
      <c r="L1432" s="2">
        <v>0.9</v>
      </c>
      <c r="M1432" s="27">
        <v>961.7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43871.798611112252</v>
      </c>
      <c r="C1433" s="9">
        <f t="shared" si="67"/>
        <v>43871.805555556697</v>
      </c>
      <c r="D1433" s="27">
        <v>0</v>
      </c>
      <c r="E1433" s="27">
        <v>0</v>
      </c>
      <c r="F1433" s="27">
        <v>0</v>
      </c>
      <c r="G1433" s="2">
        <v>13.7</v>
      </c>
      <c r="H1433" s="27">
        <v>46.9</v>
      </c>
      <c r="I1433" s="2">
        <v>0.8</v>
      </c>
      <c r="J1433" s="2">
        <v>1.6</v>
      </c>
      <c r="K1433" s="27">
        <v>274.7</v>
      </c>
      <c r="L1433" s="2">
        <v>0.1</v>
      </c>
      <c r="M1433" s="27">
        <v>960.6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43871.805555556697</v>
      </c>
      <c r="C1434" s="9">
        <f t="shared" si="67"/>
        <v>43871.812500001142</v>
      </c>
      <c r="D1434" s="27">
        <v>0</v>
      </c>
      <c r="E1434" s="27">
        <v>0</v>
      </c>
      <c r="F1434" s="27">
        <v>0</v>
      </c>
      <c r="G1434" s="2">
        <v>13.9</v>
      </c>
      <c r="H1434" s="27">
        <v>44.5</v>
      </c>
      <c r="I1434" s="2">
        <v>0.8</v>
      </c>
      <c r="J1434" s="2">
        <v>2.4</v>
      </c>
      <c r="K1434" s="27">
        <v>275.2</v>
      </c>
      <c r="L1434" s="2">
        <v>0.4</v>
      </c>
      <c r="M1434" s="27">
        <v>959.6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43871.812500001142</v>
      </c>
      <c r="C1435" s="9">
        <f t="shared" si="67"/>
        <v>43871.819444445588</v>
      </c>
      <c r="D1435" s="27">
        <v>0</v>
      </c>
      <c r="E1435" s="27">
        <v>0</v>
      </c>
      <c r="F1435" s="27">
        <v>0</v>
      </c>
      <c r="G1435" s="2">
        <v>14.1</v>
      </c>
      <c r="H1435" s="27">
        <v>44.6</v>
      </c>
      <c r="I1435" s="2">
        <v>0.5</v>
      </c>
      <c r="J1435" s="2">
        <v>1.9</v>
      </c>
      <c r="K1435" s="27">
        <v>275</v>
      </c>
      <c r="L1435" s="2">
        <v>0.4</v>
      </c>
      <c r="M1435" s="27">
        <v>959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43871.819444445588</v>
      </c>
      <c r="C1436" s="9">
        <f t="shared" si="67"/>
        <v>43871.826388890033</v>
      </c>
      <c r="D1436" s="27">
        <v>0</v>
      </c>
      <c r="E1436" s="27">
        <v>0</v>
      </c>
      <c r="F1436" s="27">
        <v>0</v>
      </c>
      <c r="G1436" s="2">
        <v>13.4</v>
      </c>
      <c r="H1436" s="27">
        <v>45.8</v>
      </c>
      <c r="I1436" s="2">
        <v>1.1000000000000001</v>
      </c>
      <c r="J1436" s="2">
        <v>2.4</v>
      </c>
      <c r="K1436" s="27">
        <v>275.39999999999998</v>
      </c>
      <c r="L1436" s="2">
        <v>0.7</v>
      </c>
      <c r="M1436" s="27">
        <v>958.7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43871.826388890033</v>
      </c>
      <c r="C1437" s="9">
        <f t="shared" si="67"/>
        <v>43871.833333334478</v>
      </c>
      <c r="D1437" s="27">
        <v>0</v>
      </c>
      <c r="E1437" s="27">
        <v>0</v>
      </c>
      <c r="F1437" s="27">
        <v>0</v>
      </c>
      <c r="G1437" s="2">
        <v>13</v>
      </c>
      <c r="H1437" s="27">
        <v>47.5</v>
      </c>
      <c r="I1437" s="2">
        <v>1</v>
      </c>
      <c r="J1437" s="2">
        <v>2.1</v>
      </c>
      <c r="K1437" s="27">
        <v>276</v>
      </c>
      <c r="L1437" s="2">
        <v>0.1</v>
      </c>
      <c r="M1437" s="27">
        <v>958.3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43871.833333334478</v>
      </c>
      <c r="C1438" s="9">
        <f t="shared" si="67"/>
        <v>43871.840277778923</v>
      </c>
      <c r="D1438" s="27">
        <v>0</v>
      </c>
      <c r="E1438" s="27">
        <v>0</v>
      </c>
      <c r="F1438" s="27">
        <v>0</v>
      </c>
      <c r="G1438" s="2">
        <v>13.3</v>
      </c>
      <c r="H1438" s="27">
        <v>47.4</v>
      </c>
      <c r="I1438" s="2">
        <v>1.1000000000000001</v>
      </c>
      <c r="J1438" s="2">
        <v>2.6</v>
      </c>
      <c r="K1438" s="27">
        <v>275.3</v>
      </c>
      <c r="L1438" s="2">
        <v>0.5</v>
      </c>
      <c r="M1438" s="27">
        <v>958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43871.840277778923</v>
      </c>
      <c r="C1439" s="9">
        <f t="shared" si="67"/>
        <v>43871.847222223369</v>
      </c>
      <c r="D1439" s="27">
        <v>0</v>
      </c>
      <c r="E1439" s="27">
        <v>0</v>
      </c>
      <c r="F1439" s="27">
        <v>0</v>
      </c>
      <c r="G1439" s="2">
        <v>12.9</v>
      </c>
      <c r="H1439" s="27">
        <v>49.8</v>
      </c>
      <c r="I1439" s="2">
        <v>0.3</v>
      </c>
      <c r="J1439" s="2">
        <v>1.1000000000000001</v>
      </c>
      <c r="K1439" s="27">
        <v>274.7</v>
      </c>
      <c r="L1439" s="2">
        <v>0.1</v>
      </c>
      <c r="M1439" s="27">
        <v>957.6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43871.847222223369</v>
      </c>
      <c r="C1440" s="9">
        <f t="shared" si="67"/>
        <v>43871.854166667814</v>
      </c>
      <c r="D1440" s="27">
        <v>0</v>
      </c>
      <c r="E1440" s="27">
        <v>0</v>
      </c>
      <c r="F1440" s="27">
        <v>0</v>
      </c>
      <c r="G1440" s="2">
        <v>12.7</v>
      </c>
      <c r="H1440" s="27">
        <v>49.3</v>
      </c>
      <c r="I1440" s="2">
        <v>0</v>
      </c>
      <c r="J1440" s="2">
        <v>0.7</v>
      </c>
      <c r="K1440" s="27">
        <v>275.2</v>
      </c>
      <c r="L1440" s="2">
        <v>0</v>
      </c>
      <c r="M1440" s="27">
        <v>957.3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43871.854166667814</v>
      </c>
      <c r="C1441" s="9">
        <f t="shared" si="67"/>
        <v>43871.861111112259</v>
      </c>
      <c r="D1441" s="27">
        <v>0</v>
      </c>
      <c r="E1441" s="27">
        <v>0</v>
      </c>
      <c r="F1441" s="27">
        <v>0</v>
      </c>
      <c r="G1441" s="2">
        <v>12.3</v>
      </c>
      <c r="H1441" s="27">
        <v>50.9</v>
      </c>
      <c r="I1441" s="2">
        <v>0.5</v>
      </c>
      <c r="J1441" s="2">
        <v>1.4</v>
      </c>
      <c r="K1441" s="27">
        <v>275.8</v>
      </c>
      <c r="L1441" s="2">
        <v>0.3</v>
      </c>
      <c r="M1441" s="27">
        <v>956.9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43871.861111112259</v>
      </c>
      <c r="C1442" s="9">
        <f t="shared" si="67"/>
        <v>43871.868055556704</v>
      </c>
      <c r="D1442" s="27">
        <v>0</v>
      </c>
      <c r="E1442" s="27">
        <v>0</v>
      </c>
      <c r="F1442" s="27">
        <v>0</v>
      </c>
      <c r="G1442" s="2">
        <v>12.2</v>
      </c>
      <c r="H1442" s="27">
        <v>51.3</v>
      </c>
      <c r="I1442" s="2">
        <v>0.6</v>
      </c>
      <c r="J1442" s="2">
        <v>1.9</v>
      </c>
      <c r="K1442" s="27">
        <v>292.8</v>
      </c>
      <c r="L1442" s="2">
        <v>39</v>
      </c>
      <c r="M1442" s="27">
        <v>956.3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43871.868055556704</v>
      </c>
      <c r="C1443" s="9">
        <f t="shared" si="67"/>
        <v>43871.87500000115</v>
      </c>
      <c r="D1443" s="27">
        <v>0</v>
      </c>
      <c r="E1443" s="27">
        <v>0</v>
      </c>
      <c r="F1443" s="27">
        <v>0</v>
      </c>
      <c r="G1443" s="2">
        <v>11.9</v>
      </c>
      <c r="H1443" s="27">
        <v>56</v>
      </c>
      <c r="I1443" s="2">
        <v>0.9</v>
      </c>
      <c r="J1443" s="2">
        <v>1.9</v>
      </c>
      <c r="K1443" s="27">
        <v>43.2</v>
      </c>
      <c r="L1443" s="2">
        <v>0.1</v>
      </c>
      <c r="M1443" s="27">
        <v>955.6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43871.87500000115</v>
      </c>
      <c r="C1444" s="9">
        <f t="shared" si="67"/>
        <v>43871.881944445595</v>
      </c>
      <c r="D1444" s="27">
        <v>0</v>
      </c>
      <c r="E1444" s="27">
        <v>0</v>
      </c>
      <c r="F1444" s="27">
        <v>0</v>
      </c>
      <c r="G1444" s="2">
        <v>11.6</v>
      </c>
      <c r="H1444" s="27">
        <v>58.9</v>
      </c>
      <c r="I1444" s="2">
        <v>0.6</v>
      </c>
      <c r="J1444" s="2">
        <v>2.1</v>
      </c>
      <c r="K1444" s="27">
        <v>43</v>
      </c>
      <c r="L1444" s="2">
        <v>0.1</v>
      </c>
      <c r="M1444" s="27">
        <v>954.6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43871.881944445595</v>
      </c>
      <c r="C1445" s="9">
        <f t="shared" si="67"/>
        <v>43871.88888889004</v>
      </c>
      <c r="D1445" s="27">
        <v>0</v>
      </c>
      <c r="E1445" s="27">
        <v>0</v>
      </c>
      <c r="F1445" s="27">
        <v>0</v>
      </c>
      <c r="G1445" s="2">
        <v>11.2</v>
      </c>
      <c r="H1445" s="27">
        <v>61.6</v>
      </c>
      <c r="I1445" s="2">
        <v>0.1</v>
      </c>
      <c r="J1445" s="2">
        <v>1.1000000000000001</v>
      </c>
      <c r="K1445" s="27">
        <v>42.9</v>
      </c>
      <c r="L1445" s="2">
        <v>0</v>
      </c>
      <c r="M1445" s="27">
        <v>953.4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43871.88888889004</v>
      </c>
      <c r="C1446" s="9">
        <f t="shared" si="67"/>
        <v>43871.895833334485</v>
      </c>
      <c r="D1446" s="27">
        <v>0</v>
      </c>
      <c r="E1446" s="27">
        <v>0</v>
      </c>
      <c r="F1446" s="27">
        <v>0</v>
      </c>
      <c r="G1446" s="2">
        <v>10.8</v>
      </c>
      <c r="H1446" s="27">
        <v>63.8</v>
      </c>
      <c r="I1446" s="2">
        <v>0.6</v>
      </c>
      <c r="J1446" s="2">
        <v>2.4</v>
      </c>
      <c r="K1446" s="27">
        <v>41.9</v>
      </c>
      <c r="L1446" s="2">
        <v>0.1</v>
      </c>
      <c r="M1446" s="27">
        <v>952.2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43871.895833334485</v>
      </c>
      <c r="C1447" s="9">
        <f t="shared" si="67"/>
        <v>43871.902777778931</v>
      </c>
      <c r="D1447" s="27">
        <v>0</v>
      </c>
      <c r="E1447" s="27">
        <v>0</v>
      </c>
      <c r="F1447" s="27">
        <v>0</v>
      </c>
      <c r="G1447" s="2">
        <v>10.6</v>
      </c>
      <c r="H1447" s="27">
        <v>64.8</v>
      </c>
      <c r="I1447" s="2">
        <v>0.3</v>
      </c>
      <c r="J1447" s="2">
        <v>1.9</v>
      </c>
      <c r="K1447" s="27">
        <v>41.6</v>
      </c>
      <c r="L1447" s="2">
        <v>0.1</v>
      </c>
      <c r="M1447" s="27">
        <v>950.9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43871.902777778931</v>
      </c>
      <c r="C1448" s="9">
        <f t="shared" si="67"/>
        <v>43871.909722223376</v>
      </c>
      <c r="D1448" s="27">
        <v>0</v>
      </c>
      <c r="E1448" s="27">
        <v>0</v>
      </c>
      <c r="F1448" s="27">
        <v>0</v>
      </c>
      <c r="G1448" s="2">
        <v>10.6</v>
      </c>
      <c r="H1448" s="27">
        <v>65.2</v>
      </c>
      <c r="I1448" s="2">
        <v>0.2</v>
      </c>
      <c r="J1448" s="2">
        <v>1.4</v>
      </c>
      <c r="K1448" s="27">
        <v>41.6</v>
      </c>
      <c r="L1448" s="2">
        <v>0</v>
      </c>
      <c r="M1448" s="27">
        <v>949.8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43871.909722223376</v>
      </c>
      <c r="C1449" s="9">
        <f t="shared" si="67"/>
        <v>43871.916666667821</v>
      </c>
      <c r="D1449" s="27">
        <v>0</v>
      </c>
      <c r="E1449" s="27">
        <v>0</v>
      </c>
      <c r="F1449" s="27">
        <v>0</v>
      </c>
      <c r="G1449" s="2">
        <v>10.5</v>
      </c>
      <c r="H1449" s="27">
        <v>65.3</v>
      </c>
      <c r="I1449" s="2">
        <v>1.3</v>
      </c>
      <c r="J1449" s="2">
        <v>1.9</v>
      </c>
      <c r="K1449" s="27">
        <v>42.2</v>
      </c>
      <c r="L1449" s="2">
        <v>0.4</v>
      </c>
      <c r="M1449" s="27">
        <v>949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43871.916666667821</v>
      </c>
      <c r="C1450" s="9">
        <f t="shared" si="67"/>
        <v>43871.923611112266</v>
      </c>
      <c r="D1450" s="27">
        <v>0</v>
      </c>
      <c r="E1450" s="27">
        <v>0</v>
      </c>
      <c r="F1450" s="27">
        <v>0</v>
      </c>
      <c r="G1450" s="2">
        <v>10.3</v>
      </c>
      <c r="H1450" s="27">
        <v>65.7</v>
      </c>
      <c r="I1450" s="2">
        <v>1.2</v>
      </c>
      <c r="J1450" s="2">
        <v>1.9</v>
      </c>
      <c r="K1450" s="27">
        <v>42.6</v>
      </c>
      <c r="L1450" s="2">
        <v>0.1</v>
      </c>
      <c r="M1450" s="27">
        <v>948.7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43871.923611112266</v>
      </c>
      <c r="C1451" s="9">
        <f t="shared" si="67"/>
        <v>43871.930555556712</v>
      </c>
      <c r="D1451" s="27">
        <v>0</v>
      </c>
      <c r="E1451" s="27">
        <v>0</v>
      </c>
      <c r="F1451" s="27">
        <v>0</v>
      </c>
      <c r="G1451" s="2">
        <v>10.4</v>
      </c>
      <c r="H1451" s="27">
        <v>66.099999999999994</v>
      </c>
      <c r="I1451" s="2">
        <v>1</v>
      </c>
      <c r="J1451" s="2">
        <v>1.9</v>
      </c>
      <c r="K1451" s="27">
        <v>42.6</v>
      </c>
      <c r="L1451" s="2">
        <v>0.1</v>
      </c>
      <c r="M1451" s="27">
        <v>948.8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43871.930555556712</v>
      </c>
      <c r="C1452" s="9">
        <f t="shared" si="67"/>
        <v>43871.937500001157</v>
      </c>
      <c r="D1452" s="27">
        <v>0</v>
      </c>
      <c r="E1452" s="27">
        <v>0</v>
      </c>
      <c r="F1452" s="27">
        <v>0</v>
      </c>
      <c r="G1452" s="2">
        <v>10.3</v>
      </c>
      <c r="H1452" s="27">
        <v>66.8</v>
      </c>
      <c r="I1452" s="2">
        <v>1.4</v>
      </c>
      <c r="J1452" s="2">
        <v>1.9</v>
      </c>
      <c r="K1452" s="27">
        <v>42.6</v>
      </c>
      <c r="L1452" s="2">
        <v>0.1</v>
      </c>
      <c r="M1452" s="27">
        <v>948.9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43871.937500001157</v>
      </c>
      <c r="C1453" s="9">
        <f t="shared" si="67"/>
        <v>43871.944444445602</v>
      </c>
      <c r="D1453" s="27">
        <v>0</v>
      </c>
      <c r="E1453" s="27">
        <v>0</v>
      </c>
      <c r="F1453" s="27">
        <v>0</v>
      </c>
      <c r="G1453" s="2">
        <v>10.6</v>
      </c>
      <c r="H1453" s="27">
        <v>65.099999999999994</v>
      </c>
      <c r="I1453" s="2">
        <v>0.2</v>
      </c>
      <c r="J1453" s="2">
        <v>1.1000000000000001</v>
      </c>
      <c r="K1453" s="27">
        <v>42.5</v>
      </c>
      <c r="L1453" s="2">
        <v>0.1</v>
      </c>
      <c r="M1453" s="27">
        <v>948.8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43871.944444445602</v>
      </c>
      <c r="C1454" s="9">
        <f t="shared" si="67"/>
        <v>43871.951388890047</v>
      </c>
      <c r="D1454" s="27">
        <v>0</v>
      </c>
      <c r="E1454" s="27">
        <v>0</v>
      </c>
      <c r="F1454" s="27">
        <v>0</v>
      </c>
      <c r="G1454" s="2">
        <v>10.8</v>
      </c>
      <c r="H1454" s="27">
        <v>63.6</v>
      </c>
      <c r="I1454" s="2">
        <v>0.4</v>
      </c>
      <c r="J1454" s="2">
        <v>1.4</v>
      </c>
      <c r="K1454" s="27">
        <v>42.6</v>
      </c>
      <c r="L1454" s="2">
        <v>0.1</v>
      </c>
      <c r="M1454" s="27">
        <v>949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43871.951388890047</v>
      </c>
      <c r="C1455" s="9">
        <f t="shared" si="67"/>
        <v>43871.958333334493</v>
      </c>
      <c r="D1455" s="27">
        <v>0</v>
      </c>
      <c r="E1455" s="27">
        <v>0</v>
      </c>
      <c r="F1455" s="27">
        <v>0</v>
      </c>
      <c r="G1455" s="2">
        <v>10.9</v>
      </c>
      <c r="H1455" s="27">
        <v>63.2</v>
      </c>
      <c r="I1455" s="2">
        <v>0.7</v>
      </c>
      <c r="J1455" s="2">
        <v>1.6</v>
      </c>
      <c r="K1455" s="27">
        <v>42.7</v>
      </c>
      <c r="L1455" s="2">
        <v>0.1</v>
      </c>
      <c r="M1455" s="27">
        <v>949.3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43871.958333334493</v>
      </c>
      <c r="C1456" s="9">
        <f t="shared" si="67"/>
        <v>43871.965277778938</v>
      </c>
      <c r="D1456" s="27">
        <v>0</v>
      </c>
      <c r="E1456" s="27">
        <v>0</v>
      </c>
      <c r="F1456" s="27">
        <v>0</v>
      </c>
      <c r="G1456" s="2">
        <v>10.7</v>
      </c>
      <c r="H1456" s="27">
        <v>63.7</v>
      </c>
      <c r="I1456" s="2">
        <v>0.3</v>
      </c>
      <c r="J1456" s="2">
        <v>1.6</v>
      </c>
      <c r="K1456" s="27">
        <v>42.6</v>
      </c>
      <c r="L1456" s="2">
        <v>0.1</v>
      </c>
      <c r="M1456" s="27">
        <v>949.4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43871.965277778938</v>
      </c>
      <c r="C1457" s="9">
        <f t="shared" si="67"/>
        <v>43871.972222223383</v>
      </c>
      <c r="D1457" s="27">
        <v>0</v>
      </c>
      <c r="E1457" s="27">
        <v>0</v>
      </c>
      <c r="F1457" s="27">
        <v>0</v>
      </c>
      <c r="G1457" s="2">
        <v>10.6</v>
      </c>
      <c r="H1457" s="27">
        <v>62.8</v>
      </c>
      <c r="I1457" s="2">
        <v>0</v>
      </c>
      <c r="J1457" s="2">
        <v>0</v>
      </c>
      <c r="K1457" s="27">
        <v>0</v>
      </c>
      <c r="L1457" s="2">
        <v>0</v>
      </c>
      <c r="M1457" s="27">
        <v>949.3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43871.972222223383</v>
      </c>
      <c r="C1458" s="9">
        <f t="shared" si="67"/>
        <v>43871.979166667828</v>
      </c>
      <c r="D1458" s="27">
        <v>0</v>
      </c>
      <c r="E1458" s="27">
        <v>0</v>
      </c>
      <c r="F1458" s="27">
        <v>0</v>
      </c>
      <c r="G1458" s="2">
        <v>10.5</v>
      </c>
      <c r="H1458" s="27">
        <v>63.4</v>
      </c>
      <c r="I1458" s="2">
        <v>0.2</v>
      </c>
      <c r="J1458" s="2">
        <v>0.7</v>
      </c>
      <c r="K1458" s="27">
        <v>42.6</v>
      </c>
      <c r="L1458" s="2">
        <v>0.1</v>
      </c>
      <c r="M1458" s="27">
        <v>948.9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43871.979166667828</v>
      </c>
      <c r="C1459" s="9">
        <f t="shared" si="67"/>
        <v>43871.986111112274</v>
      </c>
      <c r="D1459" s="27">
        <v>0</v>
      </c>
      <c r="E1459" s="27">
        <v>0</v>
      </c>
      <c r="F1459" s="27">
        <v>0</v>
      </c>
      <c r="G1459" s="2">
        <v>10.5</v>
      </c>
      <c r="H1459" s="27">
        <v>64.400000000000006</v>
      </c>
      <c r="I1459" s="2">
        <v>0.9</v>
      </c>
      <c r="J1459" s="2">
        <v>1.9</v>
      </c>
      <c r="K1459" s="27">
        <v>42.3</v>
      </c>
      <c r="L1459" s="2">
        <v>0.2</v>
      </c>
      <c r="M1459" s="27">
        <v>948.4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43871.986111112274</v>
      </c>
      <c r="C1460" s="9">
        <f t="shared" si="67"/>
        <v>43871.993055556719</v>
      </c>
      <c r="D1460" s="27">
        <v>0</v>
      </c>
      <c r="E1460" s="27">
        <v>0</v>
      </c>
      <c r="F1460" s="27">
        <v>0</v>
      </c>
      <c r="G1460" s="2">
        <v>10.6</v>
      </c>
      <c r="H1460" s="27">
        <v>63.7</v>
      </c>
      <c r="I1460" s="2">
        <v>1.6</v>
      </c>
      <c r="J1460" s="2">
        <v>2.1</v>
      </c>
      <c r="K1460" s="27">
        <v>3</v>
      </c>
      <c r="L1460" s="2">
        <v>10</v>
      </c>
      <c r="M1460" s="27">
        <v>948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43871.993055556719</v>
      </c>
      <c r="C1461" s="13">
        <f t="shared" si="67"/>
        <v>43872.000000001164</v>
      </c>
      <c r="D1461" s="30">
        <v>0</v>
      </c>
      <c r="E1461" s="30">
        <v>0</v>
      </c>
      <c r="F1461" s="30">
        <v>0</v>
      </c>
      <c r="G1461" s="31">
        <v>10.199999999999999</v>
      </c>
      <c r="H1461" s="30">
        <v>65.900000000000006</v>
      </c>
      <c r="I1461" s="31">
        <v>1</v>
      </c>
      <c r="J1461" s="31">
        <v>1.6</v>
      </c>
      <c r="K1461" s="30">
        <v>0.4</v>
      </c>
      <c r="L1461" s="31">
        <v>0.2</v>
      </c>
      <c r="M1461" s="30">
        <v>947.7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43872.000000001164</v>
      </c>
      <c r="C1462" s="9">
        <f t="shared" si="67"/>
        <v>43872.006944445609</v>
      </c>
      <c r="D1462" s="27">
        <v>0</v>
      </c>
      <c r="E1462" s="27">
        <v>0</v>
      </c>
      <c r="F1462" s="27">
        <v>0</v>
      </c>
      <c r="G1462" s="2">
        <v>10.199999999999999</v>
      </c>
      <c r="H1462" s="27">
        <v>66.2</v>
      </c>
      <c r="I1462" s="2">
        <v>0.4</v>
      </c>
      <c r="J1462" s="2">
        <v>1.4</v>
      </c>
      <c r="K1462" s="27">
        <v>0.4</v>
      </c>
      <c r="L1462" s="2">
        <v>0</v>
      </c>
      <c r="M1462" s="27">
        <v>947.5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43872.006944445609</v>
      </c>
      <c r="C1463" s="9">
        <f t="shared" si="67"/>
        <v>43872.013888890055</v>
      </c>
      <c r="D1463" s="27">
        <v>0</v>
      </c>
      <c r="E1463" s="27">
        <v>0</v>
      </c>
      <c r="F1463" s="27">
        <v>0</v>
      </c>
      <c r="G1463" s="2">
        <v>9.8000000000000007</v>
      </c>
      <c r="H1463" s="27">
        <v>67.2</v>
      </c>
      <c r="I1463" s="2">
        <v>0.7</v>
      </c>
      <c r="J1463" s="2">
        <v>1.4</v>
      </c>
      <c r="K1463" s="27">
        <v>4.8</v>
      </c>
      <c r="L1463" s="2">
        <v>2</v>
      </c>
      <c r="M1463" s="27">
        <v>947.5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43872.013888890055</v>
      </c>
      <c r="C1464" s="9">
        <f t="shared" si="67"/>
        <v>43872.0208333345</v>
      </c>
      <c r="D1464" s="27">
        <v>0</v>
      </c>
      <c r="E1464" s="27">
        <v>0</v>
      </c>
      <c r="F1464" s="27">
        <v>0</v>
      </c>
      <c r="G1464" s="2">
        <v>10.199999999999999</v>
      </c>
      <c r="H1464" s="27">
        <v>65.3</v>
      </c>
      <c r="I1464" s="2">
        <v>0.7</v>
      </c>
      <c r="J1464" s="2">
        <v>1.4</v>
      </c>
      <c r="K1464" s="27">
        <v>7</v>
      </c>
      <c r="L1464" s="2">
        <v>0.4</v>
      </c>
      <c r="M1464" s="27">
        <v>947.4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43872.0208333345</v>
      </c>
      <c r="C1465" s="9">
        <f t="shared" si="67"/>
        <v>43872.027777778945</v>
      </c>
      <c r="D1465" s="27">
        <v>0</v>
      </c>
      <c r="E1465" s="27">
        <v>0</v>
      </c>
      <c r="F1465" s="27">
        <v>0</v>
      </c>
      <c r="G1465" s="2">
        <v>10</v>
      </c>
      <c r="H1465" s="27">
        <v>67.2</v>
      </c>
      <c r="I1465" s="2">
        <v>0.8</v>
      </c>
      <c r="J1465" s="2">
        <v>1.6</v>
      </c>
      <c r="K1465" s="27">
        <v>6.6</v>
      </c>
      <c r="L1465" s="2">
        <v>0.5</v>
      </c>
      <c r="M1465" s="27">
        <v>947.6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43872.027777778945</v>
      </c>
      <c r="C1466" s="9">
        <f t="shared" si="67"/>
        <v>43872.03472222339</v>
      </c>
      <c r="D1466" s="27">
        <v>0</v>
      </c>
      <c r="E1466" s="27">
        <v>0</v>
      </c>
      <c r="F1466" s="27">
        <v>0</v>
      </c>
      <c r="G1466" s="2">
        <v>9.9</v>
      </c>
      <c r="H1466" s="27">
        <v>66.7</v>
      </c>
      <c r="I1466" s="2">
        <v>1.2</v>
      </c>
      <c r="J1466" s="2">
        <v>1.9</v>
      </c>
      <c r="K1466" s="27">
        <v>6.4</v>
      </c>
      <c r="L1466" s="2">
        <v>0.8</v>
      </c>
      <c r="M1466" s="27">
        <v>947.7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43872.03472222339</v>
      </c>
      <c r="C1467" s="9">
        <f t="shared" si="67"/>
        <v>43872.041666667836</v>
      </c>
      <c r="D1467" s="27">
        <v>0</v>
      </c>
      <c r="E1467" s="27">
        <v>0</v>
      </c>
      <c r="F1467" s="27">
        <v>0</v>
      </c>
      <c r="G1467" s="2">
        <v>9.9</v>
      </c>
      <c r="H1467" s="27">
        <v>68.3</v>
      </c>
      <c r="I1467" s="2">
        <v>1.3</v>
      </c>
      <c r="J1467" s="2">
        <v>1.9</v>
      </c>
      <c r="K1467" s="27">
        <v>7.3</v>
      </c>
      <c r="L1467" s="2">
        <v>1.7</v>
      </c>
      <c r="M1467" s="27">
        <v>947.7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43872.041666667836</v>
      </c>
      <c r="C1468" s="9">
        <f t="shared" si="67"/>
        <v>43872.048611112281</v>
      </c>
      <c r="D1468" s="27">
        <v>0</v>
      </c>
      <c r="E1468" s="27">
        <v>0</v>
      </c>
      <c r="F1468" s="27">
        <v>0</v>
      </c>
      <c r="G1468" s="2">
        <v>9.8000000000000007</v>
      </c>
      <c r="H1468" s="27">
        <v>71.099999999999994</v>
      </c>
      <c r="I1468" s="2">
        <v>1.2</v>
      </c>
      <c r="J1468" s="2">
        <v>1.9</v>
      </c>
      <c r="K1468" s="27">
        <v>12.3</v>
      </c>
      <c r="L1468" s="2">
        <v>1.4</v>
      </c>
      <c r="M1468" s="27">
        <v>947.7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43872.048611112281</v>
      </c>
      <c r="C1469" s="9">
        <f t="shared" si="67"/>
        <v>43872.055555556726</v>
      </c>
      <c r="D1469" s="27">
        <v>0</v>
      </c>
      <c r="E1469" s="27">
        <v>0</v>
      </c>
      <c r="F1469" s="27">
        <v>0</v>
      </c>
      <c r="G1469" s="2">
        <v>9.6999999999999993</v>
      </c>
      <c r="H1469" s="27">
        <v>71.3</v>
      </c>
      <c r="I1469" s="2">
        <v>0.4</v>
      </c>
      <c r="J1469" s="2">
        <v>1.1000000000000001</v>
      </c>
      <c r="K1469" s="27">
        <v>13.3</v>
      </c>
      <c r="L1469" s="2">
        <v>0.5</v>
      </c>
      <c r="M1469" s="27">
        <v>947.6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43872.055555556726</v>
      </c>
      <c r="C1470" s="9">
        <f t="shared" si="67"/>
        <v>43872.062500001171</v>
      </c>
      <c r="D1470" s="27">
        <v>0</v>
      </c>
      <c r="E1470" s="27">
        <v>0</v>
      </c>
      <c r="F1470" s="27">
        <v>0</v>
      </c>
      <c r="G1470" s="2">
        <v>10</v>
      </c>
      <c r="H1470" s="27">
        <v>69.599999999999994</v>
      </c>
      <c r="I1470" s="2">
        <v>0.3</v>
      </c>
      <c r="J1470" s="2">
        <v>0.7</v>
      </c>
      <c r="K1470" s="27">
        <v>13</v>
      </c>
      <c r="L1470" s="2">
        <v>0.5</v>
      </c>
      <c r="M1470" s="27">
        <v>947.7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43872.062500001171</v>
      </c>
      <c r="C1471" s="9">
        <f t="shared" si="67"/>
        <v>43872.069444445617</v>
      </c>
      <c r="D1471" s="27">
        <v>0</v>
      </c>
      <c r="E1471" s="27">
        <v>0</v>
      </c>
      <c r="F1471" s="27">
        <v>0</v>
      </c>
      <c r="G1471" s="2">
        <v>10.3</v>
      </c>
      <c r="H1471" s="27">
        <v>66</v>
      </c>
      <c r="I1471" s="2">
        <v>0.2</v>
      </c>
      <c r="J1471" s="2">
        <v>1.1000000000000001</v>
      </c>
      <c r="K1471" s="27">
        <v>12.7</v>
      </c>
      <c r="L1471" s="2">
        <v>0.4</v>
      </c>
      <c r="M1471" s="27">
        <v>947.9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43872.069444445617</v>
      </c>
      <c r="C1472" s="9">
        <f t="shared" si="67"/>
        <v>43872.076388890062</v>
      </c>
      <c r="D1472" s="27">
        <v>0</v>
      </c>
      <c r="E1472" s="27">
        <v>0</v>
      </c>
      <c r="F1472" s="27">
        <v>0</v>
      </c>
      <c r="G1472" s="2">
        <v>10.7</v>
      </c>
      <c r="H1472" s="27">
        <v>63.5</v>
      </c>
      <c r="I1472" s="2">
        <v>0</v>
      </c>
      <c r="J1472" s="2">
        <v>0</v>
      </c>
      <c r="K1472" s="27">
        <v>0</v>
      </c>
      <c r="L1472" s="2">
        <v>0</v>
      </c>
      <c r="M1472" s="27">
        <v>948.2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43872.076388890062</v>
      </c>
      <c r="C1473" s="9">
        <f t="shared" si="67"/>
        <v>43872.083333334507</v>
      </c>
      <c r="D1473" s="27">
        <v>0</v>
      </c>
      <c r="E1473" s="27">
        <v>0</v>
      </c>
      <c r="F1473" s="27">
        <v>0</v>
      </c>
      <c r="G1473" s="2">
        <v>10.4</v>
      </c>
      <c r="H1473" s="27">
        <v>64.5</v>
      </c>
      <c r="I1473" s="2">
        <v>0</v>
      </c>
      <c r="J1473" s="2">
        <v>0.7</v>
      </c>
      <c r="K1473" s="27">
        <v>12.3</v>
      </c>
      <c r="L1473" s="2">
        <v>0</v>
      </c>
      <c r="M1473" s="27">
        <v>948.6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43872.083333334507</v>
      </c>
      <c r="C1474" s="9">
        <f t="shared" si="67"/>
        <v>43872.090277778952</v>
      </c>
      <c r="D1474" s="27">
        <v>0</v>
      </c>
      <c r="E1474" s="27">
        <v>0</v>
      </c>
      <c r="F1474" s="27">
        <v>0</v>
      </c>
      <c r="G1474" s="2">
        <v>10.6</v>
      </c>
      <c r="H1474" s="27">
        <v>63.6</v>
      </c>
      <c r="I1474" s="2">
        <v>0.4</v>
      </c>
      <c r="J1474" s="2">
        <v>1.6</v>
      </c>
      <c r="K1474" s="27">
        <v>13.9</v>
      </c>
      <c r="L1474" s="2">
        <v>0.9</v>
      </c>
      <c r="M1474" s="27">
        <v>949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43872.090277778952</v>
      </c>
      <c r="C1475" s="9">
        <f t="shared" si="67"/>
        <v>43872.097222223398</v>
      </c>
      <c r="D1475" s="27">
        <v>0</v>
      </c>
      <c r="E1475" s="27">
        <v>0</v>
      </c>
      <c r="F1475" s="27">
        <v>0</v>
      </c>
      <c r="G1475" s="2">
        <v>10.199999999999999</v>
      </c>
      <c r="H1475" s="27">
        <v>68.5</v>
      </c>
      <c r="I1475" s="2">
        <v>0.7</v>
      </c>
      <c r="J1475" s="2">
        <v>1.6</v>
      </c>
      <c r="K1475" s="27">
        <v>13</v>
      </c>
      <c r="L1475" s="2">
        <v>0.7</v>
      </c>
      <c r="M1475" s="27">
        <v>949.2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43872.097222223398</v>
      </c>
      <c r="C1476" s="9">
        <f t="shared" si="67"/>
        <v>43872.104166667843</v>
      </c>
      <c r="D1476" s="27">
        <v>0</v>
      </c>
      <c r="E1476" s="27">
        <v>0</v>
      </c>
      <c r="F1476" s="27">
        <v>0</v>
      </c>
      <c r="G1476" s="2">
        <v>10.1</v>
      </c>
      <c r="H1476" s="27">
        <v>69.5</v>
      </c>
      <c r="I1476" s="2">
        <v>0.1</v>
      </c>
      <c r="J1476" s="2">
        <v>1.1000000000000001</v>
      </c>
      <c r="K1476" s="27">
        <v>11.7</v>
      </c>
      <c r="L1476" s="2">
        <v>0.4</v>
      </c>
      <c r="M1476" s="27">
        <v>949.2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43872.104166667843</v>
      </c>
      <c r="C1477" s="9">
        <f t="shared" si="67"/>
        <v>43872.111111112288</v>
      </c>
      <c r="D1477" s="27">
        <v>0</v>
      </c>
      <c r="E1477" s="27">
        <v>0</v>
      </c>
      <c r="F1477" s="27">
        <v>0</v>
      </c>
      <c r="G1477" s="2">
        <v>10</v>
      </c>
      <c r="H1477" s="27">
        <v>69.900000000000006</v>
      </c>
      <c r="I1477" s="2">
        <v>0.1</v>
      </c>
      <c r="J1477" s="2">
        <v>1.1000000000000001</v>
      </c>
      <c r="K1477" s="27">
        <v>12.7</v>
      </c>
      <c r="L1477" s="2">
        <v>0.2</v>
      </c>
      <c r="M1477" s="27">
        <v>949.2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43872.111111112288</v>
      </c>
      <c r="C1478" s="9">
        <f t="shared" si="67"/>
        <v>43872.118055556733</v>
      </c>
      <c r="D1478" s="27">
        <v>0</v>
      </c>
      <c r="E1478" s="27">
        <v>0</v>
      </c>
      <c r="F1478" s="27">
        <v>0</v>
      </c>
      <c r="G1478" s="2">
        <v>9.9</v>
      </c>
      <c r="H1478" s="27">
        <v>71.099999999999994</v>
      </c>
      <c r="I1478" s="2">
        <v>0</v>
      </c>
      <c r="J1478" s="2">
        <v>0</v>
      </c>
      <c r="K1478" s="27">
        <v>0</v>
      </c>
      <c r="L1478" s="2">
        <v>0</v>
      </c>
      <c r="M1478" s="27">
        <v>949.3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43872.118055556733</v>
      </c>
      <c r="C1479" s="9">
        <f t="shared" si="67"/>
        <v>43872.125000001179</v>
      </c>
      <c r="D1479" s="27">
        <v>0</v>
      </c>
      <c r="E1479" s="27">
        <v>0</v>
      </c>
      <c r="F1479" s="27">
        <v>0</v>
      </c>
      <c r="G1479" s="2">
        <v>9.9</v>
      </c>
      <c r="H1479" s="27">
        <v>72.099999999999994</v>
      </c>
      <c r="I1479" s="2">
        <v>0.4</v>
      </c>
      <c r="J1479" s="2">
        <v>1.6</v>
      </c>
      <c r="K1479" s="27">
        <v>12.6</v>
      </c>
      <c r="L1479" s="2">
        <v>0.5</v>
      </c>
      <c r="M1479" s="27">
        <v>949.4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43872.125000001179</v>
      </c>
      <c r="C1480" s="9">
        <f t="shared" si="67"/>
        <v>43872.131944445624</v>
      </c>
      <c r="D1480" s="27">
        <v>0</v>
      </c>
      <c r="E1480" s="27">
        <v>0</v>
      </c>
      <c r="F1480" s="27">
        <v>0</v>
      </c>
      <c r="G1480" s="2">
        <v>9.6999999999999993</v>
      </c>
      <c r="H1480" s="27">
        <v>72.2</v>
      </c>
      <c r="I1480" s="2">
        <v>0</v>
      </c>
      <c r="J1480" s="2">
        <v>1.1000000000000001</v>
      </c>
      <c r="K1480" s="27">
        <v>12.2</v>
      </c>
      <c r="L1480" s="2">
        <v>0</v>
      </c>
      <c r="M1480" s="27">
        <v>949.3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43872.131944445624</v>
      </c>
      <c r="C1481" s="9">
        <f t="shared" si="67"/>
        <v>43872.138888890069</v>
      </c>
      <c r="D1481" s="27">
        <v>0</v>
      </c>
      <c r="E1481" s="27">
        <v>0</v>
      </c>
      <c r="F1481" s="27">
        <v>0</v>
      </c>
      <c r="G1481" s="2">
        <v>9.6999999999999993</v>
      </c>
      <c r="H1481" s="27">
        <v>71.900000000000006</v>
      </c>
      <c r="I1481" s="2">
        <v>0.2</v>
      </c>
      <c r="J1481" s="2">
        <v>1.1000000000000001</v>
      </c>
      <c r="K1481" s="27">
        <v>11.2</v>
      </c>
      <c r="L1481" s="2">
        <v>0.3</v>
      </c>
      <c r="M1481" s="27">
        <v>949.1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43872.138888890069</v>
      </c>
      <c r="C1482" s="9">
        <f t="shared" si="67"/>
        <v>43872.145833334514</v>
      </c>
      <c r="D1482" s="27">
        <v>0</v>
      </c>
      <c r="E1482" s="27">
        <v>0</v>
      </c>
      <c r="F1482" s="27">
        <v>0</v>
      </c>
      <c r="G1482" s="2">
        <v>9.5</v>
      </c>
      <c r="H1482" s="27">
        <v>72.3</v>
      </c>
      <c r="I1482" s="2">
        <v>1.3</v>
      </c>
      <c r="J1482" s="2">
        <v>2.1</v>
      </c>
      <c r="K1482" s="27">
        <v>11.2</v>
      </c>
      <c r="L1482" s="2">
        <v>0.8</v>
      </c>
      <c r="M1482" s="27">
        <v>948.7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43872.145833334514</v>
      </c>
      <c r="C1483" s="9">
        <f t="shared" si="67"/>
        <v>43872.15277777896</v>
      </c>
      <c r="D1483" s="27">
        <v>0</v>
      </c>
      <c r="E1483" s="27">
        <v>0</v>
      </c>
      <c r="F1483" s="27">
        <v>0</v>
      </c>
      <c r="G1483" s="2">
        <v>9.1999999999999993</v>
      </c>
      <c r="H1483" s="27">
        <v>73.7</v>
      </c>
      <c r="I1483" s="2">
        <v>1</v>
      </c>
      <c r="J1483" s="2">
        <v>1.9</v>
      </c>
      <c r="K1483" s="27">
        <v>11.5</v>
      </c>
      <c r="L1483" s="2">
        <v>0.9</v>
      </c>
      <c r="M1483" s="27">
        <v>948.3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43872.15277777896</v>
      </c>
      <c r="C1484" s="9">
        <f t="shared" si="67"/>
        <v>43872.159722223405</v>
      </c>
      <c r="D1484" s="27">
        <v>0</v>
      </c>
      <c r="E1484" s="27">
        <v>0</v>
      </c>
      <c r="F1484" s="27">
        <v>0</v>
      </c>
      <c r="G1484" s="2">
        <v>9.4</v>
      </c>
      <c r="H1484" s="27">
        <v>70.900000000000006</v>
      </c>
      <c r="I1484" s="2">
        <v>0.1</v>
      </c>
      <c r="J1484" s="2">
        <v>1.1000000000000001</v>
      </c>
      <c r="K1484" s="27">
        <v>10.1</v>
      </c>
      <c r="L1484" s="2">
        <v>0.8</v>
      </c>
      <c r="M1484" s="27">
        <v>948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43872.159722223405</v>
      </c>
      <c r="C1485" s="9">
        <f t="shared" si="67"/>
        <v>43872.16666666785</v>
      </c>
      <c r="D1485" s="27">
        <v>0</v>
      </c>
      <c r="E1485" s="27">
        <v>0</v>
      </c>
      <c r="F1485" s="27">
        <v>0</v>
      </c>
      <c r="G1485" s="2">
        <v>9.5</v>
      </c>
      <c r="H1485" s="27">
        <v>71.8</v>
      </c>
      <c r="I1485" s="2">
        <v>1.5</v>
      </c>
      <c r="J1485" s="2">
        <v>2.1</v>
      </c>
      <c r="K1485" s="27">
        <v>10.9</v>
      </c>
      <c r="L1485" s="2">
        <v>2</v>
      </c>
      <c r="M1485" s="27">
        <v>947.8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43872.16666666785</v>
      </c>
      <c r="C1486" s="9">
        <f t="shared" si="67"/>
        <v>43872.173611112295</v>
      </c>
      <c r="D1486" s="27">
        <v>0</v>
      </c>
      <c r="E1486" s="27">
        <v>0</v>
      </c>
      <c r="F1486" s="27">
        <v>0</v>
      </c>
      <c r="G1486" s="2">
        <v>9.1999999999999993</v>
      </c>
      <c r="H1486" s="27">
        <v>73.3</v>
      </c>
      <c r="I1486" s="2">
        <v>0.8</v>
      </c>
      <c r="J1486" s="2">
        <v>1.6</v>
      </c>
      <c r="K1486" s="27">
        <v>13.2</v>
      </c>
      <c r="L1486" s="2">
        <v>2.7</v>
      </c>
      <c r="M1486" s="27">
        <v>947.5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43872.173611112295</v>
      </c>
      <c r="C1487" s="9">
        <f t="shared" si="67"/>
        <v>43872.180555556741</v>
      </c>
      <c r="D1487" s="27">
        <v>0</v>
      </c>
      <c r="E1487" s="27">
        <v>0</v>
      </c>
      <c r="F1487" s="27">
        <v>0</v>
      </c>
      <c r="G1487" s="2">
        <v>9.5</v>
      </c>
      <c r="H1487" s="27">
        <v>69.2</v>
      </c>
      <c r="I1487" s="2">
        <v>0.6</v>
      </c>
      <c r="J1487" s="2">
        <v>1.4</v>
      </c>
      <c r="K1487" s="27">
        <v>18.100000000000001</v>
      </c>
      <c r="L1487" s="2">
        <v>0.7</v>
      </c>
      <c r="M1487" s="27">
        <v>947.3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43872.180555556741</v>
      </c>
      <c r="C1488" s="9">
        <f t="shared" si="67"/>
        <v>43872.187500001186</v>
      </c>
      <c r="D1488" s="27">
        <v>0</v>
      </c>
      <c r="E1488" s="27">
        <v>0</v>
      </c>
      <c r="F1488" s="27">
        <v>0</v>
      </c>
      <c r="G1488" s="2">
        <v>9.6999999999999993</v>
      </c>
      <c r="H1488" s="27">
        <v>68</v>
      </c>
      <c r="I1488" s="2">
        <v>0.4</v>
      </c>
      <c r="J1488" s="2">
        <v>1.6</v>
      </c>
      <c r="K1488" s="27">
        <v>14.3</v>
      </c>
      <c r="L1488" s="2">
        <v>4</v>
      </c>
      <c r="M1488" s="27">
        <v>947.3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43872.187500001186</v>
      </c>
      <c r="C1489" s="9">
        <f t="shared" si="67"/>
        <v>43872.194444445631</v>
      </c>
      <c r="D1489" s="27">
        <v>0</v>
      </c>
      <c r="E1489" s="27">
        <v>0</v>
      </c>
      <c r="F1489" s="27">
        <v>0</v>
      </c>
      <c r="G1489" s="2">
        <v>10.1</v>
      </c>
      <c r="H1489" s="27">
        <v>66.3</v>
      </c>
      <c r="I1489" s="2">
        <v>1.8</v>
      </c>
      <c r="J1489" s="2">
        <v>2.9</v>
      </c>
      <c r="K1489" s="27">
        <v>348.7</v>
      </c>
      <c r="L1489" s="2">
        <v>25.8</v>
      </c>
      <c r="M1489" s="27">
        <v>947.3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43872.194444445631</v>
      </c>
      <c r="C1490" s="9">
        <f t="shared" si="67"/>
        <v>43872.201388890076</v>
      </c>
      <c r="D1490" s="27">
        <v>0</v>
      </c>
      <c r="E1490" s="27">
        <v>0</v>
      </c>
      <c r="F1490" s="27">
        <v>0</v>
      </c>
      <c r="G1490" s="2">
        <v>10.199999999999999</v>
      </c>
      <c r="H1490" s="27">
        <v>66.2</v>
      </c>
      <c r="I1490" s="2">
        <v>1.5</v>
      </c>
      <c r="J1490" s="2">
        <v>2.1</v>
      </c>
      <c r="K1490" s="27">
        <v>333.5</v>
      </c>
      <c r="L1490" s="2">
        <v>0.1</v>
      </c>
      <c r="M1490" s="27">
        <v>947.5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43872.201388890076</v>
      </c>
      <c r="C1491" s="9">
        <f t="shared" si="67"/>
        <v>43872.208333334522</v>
      </c>
      <c r="D1491" s="27">
        <v>0</v>
      </c>
      <c r="E1491" s="27">
        <v>0</v>
      </c>
      <c r="F1491" s="27">
        <v>0</v>
      </c>
      <c r="G1491" s="2">
        <v>10.5</v>
      </c>
      <c r="H1491" s="27">
        <v>65.5</v>
      </c>
      <c r="I1491" s="2">
        <v>0.2</v>
      </c>
      <c r="J1491" s="2">
        <v>1.4</v>
      </c>
      <c r="K1491" s="27">
        <v>333.4</v>
      </c>
      <c r="L1491" s="2">
        <v>0</v>
      </c>
      <c r="M1491" s="27">
        <v>947.8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43872.208333334522</v>
      </c>
      <c r="C1492" s="9">
        <f t="shared" si="67"/>
        <v>43872.215277778967</v>
      </c>
      <c r="D1492" s="27">
        <v>0</v>
      </c>
      <c r="E1492" s="27">
        <v>0</v>
      </c>
      <c r="F1492" s="27">
        <v>0</v>
      </c>
      <c r="G1492" s="2">
        <v>10.4</v>
      </c>
      <c r="H1492" s="27">
        <v>67</v>
      </c>
      <c r="I1492" s="2">
        <v>1.3</v>
      </c>
      <c r="J1492" s="2">
        <v>1.9</v>
      </c>
      <c r="K1492" s="27">
        <v>333.4</v>
      </c>
      <c r="L1492" s="2">
        <v>0.1</v>
      </c>
      <c r="M1492" s="27">
        <v>948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43872.215277778967</v>
      </c>
      <c r="C1493" s="9">
        <f t="shared" si="67"/>
        <v>43872.222222223412</v>
      </c>
      <c r="D1493" s="27">
        <v>0</v>
      </c>
      <c r="E1493" s="27">
        <v>0</v>
      </c>
      <c r="F1493" s="27">
        <v>0</v>
      </c>
      <c r="G1493" s="2">
        <v>10.6</v>
      </c>
      <c r="H1493" s="27">
        <v>64.8</v>
      </c>
      <c r="I1493" s="2">
        <v>1.8</v>
      </c>
      <c r="J1493" s="2">
        <v>2.4</v>
      </c>
      <c r="K1493" s="27">
        <v>333.4</v>
      </c>
      <c r="L1493" s="2">
        <v>0.1</v>
      </c>
      <c r="M1493" s="27">
        <v>948.3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43872.222222223412</v>
      </c>
      <c r="C1494" s="9">
        <f t="shared" si="67"/>
        <v>43872.229166667857</v>
      </c>
      <c r="D1494" s="27">
        <v>0</v>
      </c>
      <c r="E1494" s="27">
        <v>0</v>
      </c>
      <c r="F1494" s="27">
        <v>0</v>
      </c>
      <c r="G1494" s="2">
        <v>10.9</v>
      </c>
      <c r="H1494" s="27">
        <v>62.6</v>
      </c>
      <c r="I1494" s="2">
        <v>1.5</v>
      </c>
      <c r="J1494" s="2">
        <v>2.4</v>
      </c>
      <c r="K1494" s="27">
        <v>333.3</v>
      </c>
      <c r="L1494" s="2">
        <v>0.1</v>
      </c>
      <c r="M1494" s="27">
        <v>948.6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43872.229166667857</v>
      </c>
      <c r="C1495" s="9">
        <f t="shared" ref="C1495:C1558" si="70">IF(B1495="","",B1495+TIMEVALUE("0:10"))</f>
        <v>43872.236111112303</v>
      </c>
      <c r="D1495" s="27">
        <v>0</v>
      </c>
      <c r="E1495" s="27">
        <v>0</v>
      </c>
      <c r="F1495" s="27">
        <v>0</v>
      </c>
      <c r="G1495" s="2">
        <v>11.2</v>
      </c>
      <c r="H1495" s="27">
        <v>61.1</v>
      </c>
      <c r="I1495" s="2">
        <v>1.8</v>
      </c>
      <c r="J1495" s="2">
        <v>2.6</v>
      </c>
      <c r="K1495" s="27">
        <v>333.3</v>
      </c>
      <c r="L1495" s="2">
        <v>0.1</v>
      </c>
      <c r="M1495" s="27">
        <v>949.1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43872.236111112303</v>
      </c>
      <c r="C1496" s="9">
        <f t="shared" si="70"/>
        <v>43872.243055556748</v>
      </c>
      <c r="D1496" s="27">
        <v>0</v>
      </c>
      <c r="E1496" s="27">
        <v>0</v>
      </c>
      <c r="F1496" s="27">
        <v>0</v>
      </c>
      <c r="G1496" s="2">
        <v>11.1</v>
      </c>
      <c r="H1496" s="27">
        <v>62.1</v>
      </c>
      <c r="I1496" s="2">
        <v>1.7</v>
      </c>
      <c r="J1496" s="2">
        <v>2.4</v>
      </c>
      <c r="K1496" s="27">
        <v>333.4</v>
      </c>
      <c r="L1496" s="2">
        <v>0.1</v>
      </c>
      <c r="M1496" s="27">
        <v>949.6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43872.243055556748</v>
      </c>
      <c r="C1497" s="9">
        <f t="shared" si="70"/>
        <v>43872.250000001193</v>
      </c>
      <c r="D1497" s="27">
        <v>0</v>
      </c>
      <c r="E1497" s="27">
        <v>0</v>
      </c>
      <c r="F1497" s="27">
        <v>0</v>
      </c>
      <c r="G1497" s="2">
        <v>11</v>
      </c>
      <c r="H1497" s="27">
        <v>64</v>
      </c>
      <c r="I1497" s="2">
        <v>1</v>
      </c>
      <c r="J1497" s="2">
        <v>1.9</v>
      </c>
      <c r="K1497" s="27">
        <v>333.4</v>
      </c>
      <c r="L1497" s="2">
        <v>0</v>
      </c>
      <c r="M1497" s="27">
        <v>949.9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43872.250000001193</v>
      </c>
      <c r="C1498" s="9">
        <f t="shared" si="70"/>
        <v>43872.256944445639</v>
      </c>
      <c r="D1498" s="27">
        <v>0</v>
      </c>
      <c r="E1498" s="27">
        <v>0</v>
      </c>
      <c r="F1498" s="27">
        <v>0</v>
      </c>
      <c r="G1498" s="2">
        <v>11.2</v>
      </c>
      <c r="H1498" s="27">
        <v>64.2</v>
      </c>
      <c r="I1498" s="2">
        <v>0</v>
      </c>
      <c r="J1498" s="2">
        <v>0</v>
      </c>
      <c r="K1498" s="27">
        <v>0</v>
      </c>
      <c r="L1498" s="2">
        <v>0</v>
      </c>
      <c r="M1498" s="27">
        <v>950.3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43872.256944445639</v>
      </c>
      <c r="C1499" s="9">
        <f t="shared" si="70"/>
        <v>43872.263888890084</v>
      </c>
      <c r="D1499" s="27">
        <v>0</v>
      </c>
      <c r="E1499" s="27">
        <v>0</v>
      </c>
      <c r="F1499" s="27">
        <v>0</v>
      </c>
      <c r="G1499" s="2">
        <v>10.9</v>
      </c>
      <c r="H1499" s="27">
        <v>65.400000000000006</v>
      </c>
      <c r="I1499" s="2">
        <v>0.3</v>
      </c>
      <c r="J1499" s="2">
        <v>1.6</v>
      </c>
      <c r="K1499" s="27">
        <v>333.5</v>
      </c>
      <c r="L1499" s="2">
        <v>0</v>
      </c>
      <c r="M1499" s="27">
        <v>950.7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43872.263888890084</v>
      </c>
      <c r="C1500" s="9">
        <f t="shared" si="70"/>
        <v>43872.270833334529</v>
      </c>
      <c r="D1500" s="27">
        <v>0</v>
      </c>
      <c r="E1500" s="27">
        <v>0</v>
      </c>
      <c r="F1500" s="27">
        <v>0</v>
      </c>
      <c r="G1500" s="2">
        <v>11.2</v>
      </c>
      <c r="H1500" s="27">
        <v>63.9</v>
      </c>
      <c r="I1500" s="2">
        <v>1.5</v>
      </c>
      <c r="J1500" s="2">
        <v>2.4</v>
      </c>
      <c r="K1500" s="27">
        <v>333.6</v>
      </c>
      <c r="L1500" s="2">
        <v>0.1</v>
      </c>
      <c r="M1500" s="27">
        <v>951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43872.270833334529</v>
      </c>
      <c r="C1501" s="9">
        <f t="shared" si="70"/>
        <v>43872.277777778974</v>
      </c>
      <c r="D1501" s="27">
        <v>0</v>
      </c>
      <c r="E1501" s="27">
        <v>0</v>
      </c>
      <c r="F1501" s="27">
        <v>0</v>
      </c>
      <c r="G1501" s="2">
        <v>11.1</v>
      </c>
      <c r="H1501" s="27">
        <v>65.400000000000006</v>
      </c>
      <c r="I1501" s="2">
        <v>0.5</v>
      </c>
      <c r="J1501" s="2">
        <v>2.1</v>
      </c>
      <c r="K1501" s="27">
        <v>336.2</v>
      </c>
      <c r="L1501" s="2">
        <v>2.6</v>
      </c>
      <c r="M1501" s="27">
        <v>951.3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43872.277777778974</v>
      </c>
      <c r="C1502" s="9">
        <f t="shared" si="70"/>
        <v>43872.28472222342</v>
      </c>
      <c r="D1502" s="27">
        <v>0</v>
      </c>
      <c r="E1502" s="27">
        <v>0</v>
      </c>
      <c r="F1502" s="27">
        <v>0</v>
      </c>
      <c r="G1502" s="2">
        <v>11.5</v>
      </c>
      <c r="H1502" s="27">
        <v>64.400000000000006</v>
      </c>
      <c r="I1502" s="2">
        <v>2.5</v>
      </c>
      <c r="J1502" s="2">
        <v>4.0999999999999996</v>
      </c>
      <c r="K1502" s="27">
        <v>20.8</v>
      </c>
      <c r="L1502" s="2">
        <v>37.5</v>
      </c>
      <c r="M1502" s="27">
        <v>951.4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43872.28472222342</v>
      </c>
      <c r="C1503" s="9">
        <f t="shared" si="70"/>
        <v>43872.291666667865</v>
      </c>
      <c r="D1503" s="27">
        <v>0</v>
      </c>
      <c r="E1503" s="27">
        <v>0</v>
      </c>
      <c r="F1503" s="27">
        <v>0</v>
      </c>
      <c r="G1503" s="2">
        <v>10.9</v>
      </c>
      <c r="H1503" s="27">
        <v>67.400000000000006</v>
      </c>
      <c r="I1503" s="2">
        <v>2</v>
      </c>
      <c r="J1503" s="2">
        <v>4.5999999999999996</v>
      </c>
      <c r="K1503" s="27">
        <v>90.7</v>
      </c>
      <c r="L1503" s="2">
        <v>27</v>
      </c>
      <c r="M1503" s="27">
        <v>951.5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43872.291666667865</v>
      </c>
      <c r="C1504" s="9">
        <f t="shared" si="70"/>
        <v>43872.29861111231</v>
      </c>
      <c r="D1504" s="27">
        <v>0</v>
      </c>
      <c r="E1504" s="27">
        <v>0</v>
      </c>
      <c r="F1504" s="27">
        <v>0</v>
      </c>
      <c r="G1504" s="2">
        <v>10.4</v>
      </c>
      <c r="H1504" s="27">
        <v>70</v>
      </c>
      <c r="I1504" s="2">
        <v>2.1</v>
      </c>
      <c r="J1504" s="2">
        <v>4.4000000000000004</v>
      </c>
      <c r="K1504" s="27">
        <v>85.5</v>
      </c>
      <c r="L1504" s="2">
        <v>29.4</v>
      </c>
      <c r="M1504" s="27">
        <v>951.3</v>
      </c>
      <c r="N1504" s="53">
        <v>0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43872.29861111231</v>
      </c>
      <c r="C1505" s="9">
        <f t="shared" si="70"/>
        <v>43872.305555556755</v>
      </c>
      <c r="D1505" s="27">
        <v>0</v>
      </c>
      <c r="E1505" s="27">
        <v>0</v>
      </c>
      <c r="F1505" s="27">
        <v>1.5</v>
      </c>
      <c r="G1505" s="2">
        <v>10.3</v>
      </c>
      <c r="H1505" s="27">
        <v>70.599999999999994</v>
      </c>
      <c r="I1505" s="2">
        <v>0.9</v>
      </c>
      <c r="J1505" s="2">
        <v>3.1</v>
      </c>
      <c r="K1505" s="27">
        <v>52.5</v>
      </c>
      <c r="L1505" s="2">
        <v>9.8000000000000007</v>
      </c>
      <c r="M1505" s="27">
        <v>951</v>
      </c>
      <c r="N1505" s="53">
        <v>28.95594937805151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43872.305555556755</v>
      </c>
      <c r="C1506" s="9">
        <f t="shared" si="70"/>
        <v>43872.312500001201</v>
      </c>
      <c r="D1506" s="27">
        <v>5.6</v>
      </c>
      <c r="E1506" s="27">
        <v>0</v>
      </c>
      <c r="F1506" s="27">
        <v>7.8</v>
      </c>
      <c r="G1506" s="2">
        <v>10.4</v>
      </c>
      <c r="H1506" s="27">
        <v>70.400000000000006</v>
      </c>
      <c r="I1506" s="2">
        <v>1</v>
      </c>
      <c r="J1506" s="2">
        <v>2.9</v>
      </c>
      <c r="K1506" s="27">
        <v>67.5</v>
      </c>
      <c r="L1506" s="2">
        <v>0.3</v>
      </c>
      <c r="M1506" s="27">
        <v>950.9</v>
      </c>
      <c r="N1506" s="53">
        <v>25.978122455101772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43872.312500001201</v>
      </c>
      <c r="C1507" s="9">
        <f t="shared" si="70"/>
        <v>43872.319444445646</v>
      </c>
      <c r="D1507" s="27">
        <v>16</v>
      </c>
      <c r="E1507" s="27">
        <v>0</v>
      </c>
      <c r="F1507" s="27">
        <v>18.399999999999999</v>
      </c>
      <c r="G1507" s="2">
        <v>10.3</v>
      </c>
      <c r="H1507" s="27">
        <v>70.900000000000006</v>
      </c>
      <c r="I1507" s="2">
        <v>1.2</v>
      </c>
      <c r="J1507" s="2">
        <v>2.6</v>
      </c>
      <c r="K1507" s="27">
        <v>58.1</v>
      </c>
      <c r="L1507" s="2">
        <v>2.9</v>
      </c>
      <c r="M1507" s="27">
        <v>951</v>
      </c>
      <c r="N1507" s="53">
        <v>20.387073106357303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43872.319444445646</v>
      </c>
      <c r="C1508" s="9">
        <f t="shared" si="70"/>
        <v>43872.326388890091</v>
      </c>
      <c r="D1508" s="27">
        <v>24.5</v>
      </c>
      <c r="E1508" s="27">
        <v>0</v>
      </c>
      <c r="F1508" s="27">
        <v>27</v>
      </c>
      <c r="G1508" s="2">
        <v>10.3</v>
      </c>
      <c r="H1508" s="27">
        <v>71</v>
      </c>
      <c r="I1508" s="2">
        <v>0.7</v>
      </c>
      <c r="J1508" s="2">
        <v>2.1</v>
      </c>
      <c r="K1508" s="27">
        <v>56.7</v>
      </c>
      <c r="L1508" s="2">
        <v>0.3</v>
      </c>
      <c r="M1508" s="27">
        <v>951</v>
      </c>
      <c r="N1508" s="53">
        <v>16.609483774882044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43872.326388890091</v>
      </c>
      <c r="C1509" s="9">
        <f t="shared" si="70"/>
        <v>43872.333333334536</v>
      </c>
      <c r="D1509" s="27">
        <v>54</v>
      </c>
      <c r="E1509" s="27">
        <v>0</v>
      </c>
      <c r="F1509" s="27">
        <v>57.1</v>
      </c>
      <c r="G1509" s="2">
        <v>10.3</v>
      </c>
      <c r="H1509" s="27">
        <v>71.7</v>
      </c>
      <c r="I1509" s="2">
        <v>0.9</v>
      </c>
      <c r="J1509" s="2">
        <v>2.1</v>
      </c>
      <c r="K1509" s="27">
        <v>73.5</v>
      </c>
      <c r="L1509" s="2">
        <v>7.3</v>
      </c>
      <c r="M1509" s="27">
        <v>951</v>
      </c>
      <c r="N1509" s="53">
        <v>16.948541730578061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43872.333333334536</v>
      </c>
      <c r="C1510" s="9">
        <f t="shared" si="70"/>
        <v>43872.340277778982</v>
      </c>
      <c r="D1510" s="27">
        <v>64.900000000000006</v>
      </c>
      <c r="E1510" s="27">
        <v>0</v>
      </c>
      <c r="F1510" s="27">
        <v>68.5</v>
      </c>
      <c r="G1510" s="2">
        <v>10.6</v>
      </c>
      <c r="H1510" s="27">
        <v>70.3</v>
      </c>
      <c r="I1510" s="2">
        <v>1.5</v>
      </c>
      <c r="J1510" s="2">
        <v>2.6</v>
      </c>
      <c r="K1510" s="27">
        <v>82.7</v>
      </c>
      <c r="L1510" s="2">
        <v>14.9</v>
      </c>
      <c r="M1510" s="27">
        <v>951.2</v>
      </c>
      <c r="N1510" s="53">
        <v>16.761810186215566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43872.340277778982</v>
      </c>
      <c r="C1511" s="9">
        <f t="shared" si="70"/>
        <v>43872.347222223427</v>
      </c>
      <c r="D1511" s="27">
        <v>79.2</v>
      </c>
      <c r="E1511" s="27">
        <v>0</v>
      </c>
      <c r="F1511" s="27">
        <v>82.8</v>
      </c>
      <c r="G1511" s="2">
        <v>10.9</v>
      </c>
      <c r="H1511" s="27">
        <v>69.5</v>
      </c>
      <c r="I1511" s="2">
        <v>2.6</v>
      </c>
      <c r="J1511" s="2">
        <v>3.9</v>
      </c>
      <c r="K1511" s="27">
        <v>192.1</v>
      </c>
      <c r="L1511" s="2">
        <v>20.8</v>
      </c>
      <c r="M1511" s="27">
        <v>951.4</v>
      </c>
      <c r="N1511" s="53">
        <v>14.632435509401393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43872.347222223427</v>
      </c>
      <c r="C1512" s="9">
        <f t="shared" si="70"/>
        <v>43872.354166667872</v>
      </c>
      <c r="D1512" s="27">
        <v>99.1</v>
      </c>
      <c r="E1512" s="27">
        <v>0</v>
      </c>
      <c r="F1512" s="27">
        <v>102.6</v>
      </c>
      <c r="G1512" s="2">
        <v>11.1</v>
      </c>
      <c r="H1512" s="27">
        <v>68.7</v>
      </c>
      <c r="I1512" s="2">
        <v>2.2999999999999998</v>
      </c>
      <c r="J1512" s="2">
        <v>3.9</v>
      </c>
      <c r="K1512" s="27">
        <v>204</v>
      </c>
      <c r="L1512" s="2">
        <v>1</v>
      </c>
      <c r="M1512" s="27">
        <v>951.8</v>
      </c>
      <c r="N1512" s="53">
        <v>12.653903979452851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43872.354166667872</v>
      </c>
      <c r="C1513" s="9">
        <f t="shared" si="70"/>
        <v>43872.361111112317</v>
      </c>
      <c r="D1513" s="27">
        <v>95.8</v>
      </c>
      <c r="E1513" s="27">
        <v>0</v>
      </c>
      <c r="F1513" s="27">
        <v>99.1</v>
      </c>
      <c r="G1513" s="2">
        <v>11.2</v>
      </c>
      <c r="H1513" s="27">
        <v>69.8</v>
      </c>
      <c r="I1513" s="2">
        <v>2.4</v>
      </c>
      <c r="J1513" s="2">
        <v>3.9</v>
      </c>
      <c r="K1513" s="27">
        <v>204.1</v>
      </c>
      <c r="L1513" s="2">
        <v>2.1</v>
      </c>
      <c r="M1513" s="27">
        <v>952.6</v>
      </c>
      <c r="N1513" s="53">
        <v>10.770158701465533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43872.361111112317</v>
      </c>
      <c r="C1514" s="9">
        <f t="shared" si="70"/>
        <v>43872.368055556763</v>
      </c>
      <c r="D1514" s="27">
        <v>109.9</v>
      </c>
      <c r="E1514" s="27">
        <v>0</v>
      </c>
      <c r="F1514" s="27">
        <v>113.4</v>
      </c>
      <c r="G1514" s="2">
        <v>11.2</v>
      </c>
      <c r="H1514" s="27">
        <v>70.8</v>
      </c>
      <c r="I1514" s="2">
        <v>3.2</v>
      </c>
      <c r="J1514" s="2">
        <v>5.6</v>
      </c>
      <c r="K1514" s="27">
        <v>212.4</v>
      </c>
      <c r="L1514" s="2">
        <v>8.4</v>
      </c>
      <c r="M1514" s="27">
        <v>953.3</v>
      </c>
      <c r="N1514" s="53">
        <v>10.435684582307898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43872.368055556763</v>
      </c>
      <c r="C1515" s="9">
        <f t="shared" si="70"/>
        <v>43872.375000001208</v>
      </c>
      <c r="D1515" s="27">
        <v>119.3</v>
      </c>
      <c r="E1515" s="27">
        <v>2.1</v>
      </c>
      <c r="F1515" s="27">
        <v>122.3</v>
      </c>
      <c r="G1515" s="2">
        <v>10.9</v>
      </c>
      <c r="H1515" s="27">
        <v>73.099999999999994</v>
      </c>
      <c r="I1515" s="2">
        <v>3</v>
      </c>
      <c r="J1515" s="2">
        <v>6.2</v>
      </c>
      <c r="K1515" s="27">
        <v>232.4</v>
      </c>
      <c r="L1515" s="2">
        <v>19.100000000000001</v>
      </c>
      <c r="M1515" s="27">
        <v>953.7</v>
      </c>
      <c r="N1515" s="53">
        <v>10.35328711227344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43872.375000001208</v>
      </c>
      <c r="C1516" s="9">
        <f t="shared" si="70"/>
        <v>43872.381944445653</v>
      </c>
      <c r="D1516" s="27">
        <v>89</v>
      </c>
      <c r="E1516" s="27">
        <v>0.5</v>
      </c>
      <c r="F1516" s="27">
        <v>92.5</v>
      </c>
      <c r="G1516" s="2">
        <v>11.2</v>
      </c>
      <c r="H1516" s="27">
        <v>70.2</v>
      </c>
      <c r="I1516" s="2">
        <v>2.9</v>
      </c>
      <c r="J1516" s="2">
        <v>6.2</v>
      </c>
      <c r="K1516" s="27">
        <v>244.1</v>
      </c>
      <c r="L1516" s="2">
        <v>19.3</v>
      </c>
      <c r="M1516" s="27">
        <v>953.9</v>
      </c>
      <c r="N1516" s="53">
        <v>9.4593073659495186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43872.381944445653</v>
      </c>
      <c r="C1517" s="9">
        <f t="shared" si="70"/>
        <v>43872.388888890098</v>
      </c>
      <c r="D1517" s="27">
        <v>64.400000000000006</v>
      </c>
      <c r="E1517" s="27">
        <v>0</v>
      </c>
      <c r="F1517" s="27">
        <v>67.900000000000006</v>
      </c>
      <c r="G1517" s="2">
        <v>11.4</v>
      </c>
      <c r="H1517" s="27">
        <v>69.3</v>
      </c>
      <c r="I1517" s="2">
        <v>2.6</v>
      </c>
      <c r="J1517" s="2">
        <v>4.4000000000000004</v>
      </c>
      <c r="K1517" s="27">
        <v>242.6</v>
      </c>
      <c r="L1517" s="2">
        <v>18.2</v>
      </c>
      <c r="M1517" s="27">
        <v>954.1</v>
      </c>
      <c r="N1517" s="53">
        <v>8.3967790847094292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43872.388888890098</v>
      </c>
      <c r="C1518" s="9">
        <f t="shared" si="70"/>
        <v>43872.395833334544</v>
      </c>
      <c r="D1518" s="27">
        <v>121.1</v>
      </c>
      <c r="E1518" s="27">
        <v>0</v>
      </c>
      <c r="F1518" s="27">
        <v>124.4</v>
      </c>
      <c r="G1518" s="2">
        <v>11.6</v>
      </c>
      <c r="H1518" s="27">
        <v>67.900000000000006</v>
      </c>
      <c r="I1518" s="2">
        <v>2.5</v>
      </c>
      <c r="J1518" s="2">
        <v>4.9000000000000004</v>
      </c>
      <c r="K1518" s="27">
        <v>227.7</v>
      </c>
      <c r="L1518" s="2">
        <v>12.8</v>
      </c>
      <c r="M1518" s="27">
        <v>954.4</v>
      </c>
      <c r="N1518" s="53">
        <v>7.4668444320852183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43872.395833334544</v>
      </c>
      <c r="C1519" s="9">
        <f t="shared" si="70"/>
        <v>43872.402777778989</v>
      </c>
      <c r="D1519" s="27">
        <v>102.8</v>
      </c>
      <c r="E1519" s="27">
        <v>0</v>
      </c>
      <c r="F1519" s="27">
        <v>106.2</v>
      </c>
      <c r="G1519" s="2">
        <v>11.7</v>
      </c>
      <c r="H1519" s="27">
        <v>66.5</v>
      </c>
      <c r="I1519" s="2">
        <v>2.8</v>
      </c>
      <c r="J1519" s="2">
        <v>4.5999999999999996</v>
      </c>
      <c r="K1519" s="27">
        <v>239.6</v>
      </c>
      <c r="L1519" s="2">
        <v>18.8</v>
      </c>
      <c r="M1519" s="27">
        <v>955.1</v>
      </c>
      <c r="N1519" s="53">
        <v>7.2963219270056348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43872.402777778989</v>
      </c>
      <c r="C1520" s="9">
        <f t="shared" si="70"/>
        <v>43872.409722223434</v>
      </c>
      <c r="D1520" s="27">
        <v>141</v>
      </c>
      <c r="E1520" s="27">
        <v>0.5</v>
      </c>
      <c r="F1520" s="27">
        <v>143.9</v>
      </c>
      <c r="G1520" s="2">
        <v>11.9</v>
      </c>
      <c r="H1520" s="27">
        <v>65.599999999999994</v>
      </c>
      <c r="I1520" s="2">
        <v>3.1</v>
      </c>
      <c r="J1520" s="2">
        <v>4.0999999999999996</v>
      </c>
      <c r="K1520" s="27">
        <v>214.8</v>
      </c>
      <c r="L1520" s="2">
        <v>8.5</v>
      </c>
      <c r="M1520" s="27">
        <v>955.7</v>
      </c>
      <c r="N1520" s="53">
        <v>6.4318951009768828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43872.409722223434</v>
      </c>
      <c r="C1521" s="9">
        <f t="shared" si="70"/>
        <v>43872.416666667879</v>
      </c>
      <c r="D1521" s="27">
        <v>126.7</v>
      </c>
      <c r="E1521" s="27">
        <v>0.6</v>
      </c>
      <c r="F1521" s="27">
        <v>129.19999999999999</v>
      </c>
      <c r="G1521" s="2">
        <v>12.4</v>
      </c>
      <c r="H1521" s="27">
        <v>62.4</v>
      </c>
      <c r="I1521" s="2">
        <v>1.9</v>
      </c>
      <c r="J1521" s="2">
        <v>3.1</v>
      </c>
      <c r="K1521" s="27">
        <v>227.8</v>
      </c>
      <c r="L1521" s="2">
        <v>11.2</v>
      </c>
      <c r="M1521" s="27">
        <v>956.6</v>
      </c>
      <c r="N1521" s="53">
        <v>5.4962733927766374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43872.416666667879</v>
      </c>
      <c r="C1522" s="9">
        <f t="shared" si="70"/>
        <v>43872.423611112325</v>
      </c>
      <c r="D1522" s="27">
        <v>103.4</v>
      </c>
      <c r="E1522" s="27">
        <v>0.5</v>
      </c>
      <c r="F1522" s="27">
        <v>106.3</v>
      </c>
      <c r="G1522" s="2">
        <v>12.6</v>
      </c>
      <c r="H1522" s="27">
        <v>63</v>
      </c>
      <c r="I1522" s="2">
        <v>1.6</v>
      </c>
      <c r="J1522" s="2">
        <v>3.1</v>
      </c>
      <c r="K1522" s="27">
        <v>243.8</v>
      </c>
      <c r="L1522" s="2">
        <v>19.7</v>
      </c>
      <c r="M1522" s="27">
        <v>957.6</v>
      </c>
      <c r="N1522" s="53">
        <v>5.9606057179691909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43872.423611112325</v>
      </c>
      <c r="C1523" s="9">
        <f t="shared" si="70"/>
        <v>43872.43055555677</v>
      </c>
      <c r="D1523" s="27">
        <v>104.5</v>
      </c>
      <c r="E1523" s="27">
        <v>0</v>
      </c>
      <c r="F1523" s="27">
        <v>107.2</v>
      </c>
      <c r="G1523" s="2">
        <v>12.5</v>
      </c>
      <c r="H1523" s="27">
        <v>64.7</v>
      </c>
      <c r="I1523" s="2">
        <v>2.4</v>
      </c>
      <c r="J1523" s="2">
        <v>3.6</v>
      </c>
      <c r="K1523" s="27">
        <v>218.4</v>
      </c>
      <c r="L1523" s="2">
        <v>8.6</v>
      </c>
      <c r="M1523" s="27">
        <v>958.5</v>
      </c>
      <c r="N1523" s="53">
        <v>4.9064540997474531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43872.43055555677</v>
      </c>
      <c r="C1524" s="9">
        <f t="shared" si="70"/>
        <v>43872.437500001215</v>
      </c>
      <c r="D1524" s="27">
        <v>128.30000000000001</v>
      </c>
      <c r="E1524" s="27">
        <v>0</v>
      </c>
      <c r="F1524" s="27">
        <v>130.69999999999999</v>
      </c>
      <c r="G1524" s="2">
        <v>12.4</v>
      </c>
      <c r="H1524" s="27">
        <v>65.400000000000006</v>
      </c>
      <c r="I1524" s="2">
        <v>2.2000000000000002</v>
      </c>
      <c r="J1524" s="2">
        <v>3.6</v>
      </c>
      <c r="K1524" s="27">
        <v>221.6</v>
      </c>
      <c r="L1524" s="2">
        <v>4.7</v>
      </c>
      <c r="M1524" s="27">
        <v>959</v>
      </c>
      <c r="N1524" s="53">
        <v>4.2237766798324712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43872.437500001215</v>
      </c>
      <c r="C1525" s="9">
        <f t="shared" si="70"/>
        <v>43872.44444444566</v>
      </c>
      <c r="D1525" s="27">
        <v>122.1</v>
      </c>
      <c r="E1525" s="27">
        <v>0</v>
      </c>
      <c r="F1525" s="27">
        <v>124.5</v>
      </c>
      <c r="G1525" s="2">
        <v>12.3</v>
      </c>
      <c r="H1525" s="27">
        <v>66.5</v>
      </c>
      <c r="I1525" s="2">
        <v>2.1</v>
      </c>
      <c r="J1525" s="2">
        <v>3.9</v>
      </c>
      <c r="K1525" s="27">
        <v>217.1</v>
      </c>
      <c r="L1525" s="2">
        <v>3.7</v>
      </c>
      <c r="M1525" s="27">
        <v>959.5</v>
      </c>
      <c r="N1525" s="53">
        <v>4.1040288218299494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43872.44444444566</v>
      </c>
      <c r="C1526" s="9">
        <f t="shared" si="70"/>
        <v>43872.451388890106</v>
      </c>
      <c r="D1526" s="27">
        <v>97.9</v>
      </c>
      <c r="E1526" s="27">
        <v>0</v>
      </c>
      <c r="F1526" s="27">
        <v>100.4</v>
      </c>
      <c r="G1526" s="2">
        <v>12.4</v>
      </c>
      <c r="H1526" s="27">
        <v>66.7</v>
      </c>
      <c r="I1526" s="2">
        <v>1.3</v>
      </c>
      <c r="J1526" s="2">
        <v>2.9</v>
      </c>
      <c r="K1526" s="27">
        <v>236.2</v>
      </c>
      <c r="L1526" s="2">
        <v>12.1</v>
      </c>
      <c r="M1526" s="27">
        <v>960</v>
      </c>
      <c r="N1526" s="53">
        <v>4.1666551906381004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43872.451388890106</v>
      </c>
      <c r="C1527" s="9">
        <f t="shared" si="70"/>
        <v>43872.458333334551</v>
      </c>
      <c r="D1527" s="27">
        <v>131.9</v>
      </c>
      <c r="E1527" s="27">
        <v>0.6</v>
      </c>
      <c r="F1527" s="27">
        <v>134.69999999999999</v>
      </c>
      <c r="G1527" s="2">
        <v>12.5</v>
      </c>
      <c r="H1527" s="27">
        <v>66.5</v>
      </c>
      <c r="I1527" s="2">
        <v>0.9</v>
      </c>
      <c r="J1527" s="2">
        <v>2.1</v>
      </c>
      <c r="K1527" s="27">
        <v>248.5</v>
      </c>
      <c r="L1527" s="2">
        <v>0</v>
      </c>
      <c r="M1527" s="27">
        <v>960.5</v>
      </c>
      <c r="N1527" s="53">
        <v>5.1616405943079915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43872.458333334551</v>
      </c>
      <c r="C1528" s="9">
        <f t="shared" si="70"/>
        <v>43872.465277778996</v>
      </c>
      <c r="D1528" s="27">
        <v>191.1</v>
      </c>
      <c r="E1528" s="27">
        <v>0.8</v>
      </c>
      <c r="F1528" s="27">
        <v>194.1</v>
      </c>
      <c r="G1528" s="2">
        <v>13</v>
      </c>
      <c r="H1528" s="27">
        <v>65.2</v>
      </c>
      <c r="I1528" s="2">
        <v>1.5</v>
      </c>
      <c r="J1528" s="2">
        <v>2.9</v>
      </c>
      <c r="K1528" s="27">
        <v>283.89999999999998</v>
      </c>
      <c r="L1528" s="2">
        <v>8</v>
      </c>
      <c r="M1528" s="27">
        <v>961.2</v>
      </c>
      <c r="N1528" s="53">
        <v>5.5907844770413835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43872.465277778996</v>
      </c>
      <c r="C1529" s="9">
        <f t="shared" si="70"/>
        <v>43872.472222223441</v>
      </c>
      <c r="D1529" s="27">
        <v>217.5</v>
      </c>
      <c r="E1529" s="27">
        <v>9.5</v>
      </c>
      <c r="F1529" s="27">
        <v>214.2</v>
      </c>
      <c r="G1529" s="2">
        <v>13.4</v>
      </c>
      <c r="H1529" s="27">
        <v>63.8</v>
      </c>
      <c r="I1529" s="2">
        <v>1.4</v>
      </c>
      <c r="J1529" s="2">
        <v>2.9</v>
      </c>
      <c r="K1529" s="27">
        <v>284.60000000000002</v>
      </c>
      <c r="L1529" s="2">
        <v>14.5</v>
      </c>
      <c r="M1529" s="27">
        <v>962.5</v>
      </c>
      <c r="N1529" s="53">
        <v>4.3206249944121931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43872.472222223441</v>
      </c>
      <c r="C1530" s="9">
        <f t="shared" si="70"/>
        <v>43872.479166667887</v>
      </c>
      <c r="D1530" s="27">
        <v>161.6</v>
      </c>
      <c r="E1530" s="27">
        <v>0.9</v>
      </c>
      <c r="F1530" s="27">
        <v>164.5</v>
      </c>
      <c r="G1530" s="2">
        <v>13.7</v>
      </c>
      <c r="H1530" s="27">
        <v>63</v>
      </c>
      <c r="I1530" s="2">
        <v>1.7</v>
      </c>
      <c r="J1530" s="2">
        <v>2.6</v>
      </c>
      <c r="K1530" s="27">
        <v>294.2</v>
      </c>
      <c r="L1530" s="2">
        <v>0.2</v>
      </c>
      <c r="M1530" s="27">
        <v>963.9</v>
      </c>
      <c r="N1530" s="53">
        <v>5.384901615989218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43872.479166667887</v>
      </c>
      <c r="C1531" s="9">
        <f t="shared" si="70"/>
        <v>43872.486111112332</v>
      </c>
      <c r="D1531" s="27">
        <v>221.2</v>
      </c>
      <c r="E1531" s="27">
        <v>0.8</v>
      </c>
      <c r="F1531" s="27">
        <v>224.1</v>
      </c>
      <c r="G1531" s="2">
        <v>13.7</v>
      </c>
      <c r="H1531" s="27">
        <v>62.9</v>
      </c>
      <c r="I1531" s="2">
        <v>1.9</v>
      </c>
      <c r="J1531" s="2">
        <v>2.6</v>
      </c>
      <c r="K1531" s="27">
        <v>293.89999999999998</v>
      </c>
      <c r="L1531" s="2">
        <v>0</v>
      </c>
      <c r="M1531" s="27">
        <v>964.7</v>
      </c>
      <c r="N1531" s="53">
        <v>5.2301967484131247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43872.486111112332</v>
      </c>
      <c r="C1532" s="9">
        <f t="shared" si="70"/>
        <v>43872.493055556777</v>
      </c>
      <c r="D1532" s="27">
        <v>277.10000000000002</v>
      </c>
      <c r="E1532" s="27">
        <v>1.1000000000000001</v>
      </c>
      <c r="F1532" s="27">
        <v>279.60000000000002</v>
      </c>
      <c r="G1532" s="2">
        <v>14.3</v>
      </c>
      <c r="H1532" s="27">
        <v>61.8</v>
      </c>
      <c r="I1532" s="2">
        <v>1.3</v>
      </c>
      <c r="J1532" s="2">
        <v>2.6</v>
      </c>
      <c r="K1532" s="27">
        <v>293.8</v>
      </c>
      <c r="L1532" s="2">
        <v>0</v>
      </c>
      <c r="M1532" s="27">
        <v>966</v>
      </c>
      <c r="N1532" s="53">
        <v>4.8816888276189569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43872.493055556777</v>
      </c>
      <c r="C1533" s="9">
        <f t="shared" si="70"/>
        <v>43872.500000001222</v>
      </c>
      <c r="D1533" s="27">
        <v>251</v>
      </c>
      <c r="E1533" s="27">
        <v>0.8</v>
      </c>
      <c r="F1533" s="27">
        <v>253.5</v>
      </c>
      <c r="G1533" s="2">
        <v>14.8</v>
      </c>
      <c r="H1533" s="27">
        <v>61.4</v>
      </c>
      <c r="I1533" s="2">
        <v>1</v>
      </c>
      <c r="J1533" s="2">
        <v>2.1</v>
      </c>
      <c r="K1533" s="27">
        <v>293.7</v>
      </c>
      <c r="L1533" s="2">
        <v>0.1</v>
      </c>
      <c r="M1533" s="27">
        <v>968</v>
      </c>
      <c r="N1533" s="53">
        <v>4.5534848944038044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43872.500000001222</v>
      </c>
      <c r="C1534" s="9">
        <f t="shared" si="70"/>
        <v>43872.506944445668</v>
      </c>
      <c r="D1534" s="27">
        <v>229.9</v>
      </c>
      <c r="E1534" s="27">
        <v>0.9</v>
      </c>
      <c r="F1534" s="27">
        <v>232.4</v>
      </c>
      <c r="G1534" s="2">
        <v>15.1</v>
      </c>
      <c r="H1534" s="27">
        <v>61.3</v>
      </c>
      <c r="I1534" s="2">
        <v>0.7</v>
      </c>
      <c r="J1534" s="2">
        <v>1.6</v>
      </c>
      <c r="K1534" s="27">
        <v>293.5</v>
      </c>
      <c r="L1534" s="2">
        <v>0.1</v>
      </c>
      <c r="M1534" s="27">
        <v>970.2</v>
      </c>
      <c r="N1534" s="53">
        <v>4.6341794165248578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43872.506944445668</v>
      </c>
      <c r="C1535" s="9">
        <f t="shared" si="70"/>
        <v>43872.513888890113</v>
      </c>
      <c r="D1535" s="27">
        <v>261.7</v>
      </c>
      <c r="E1535" s="27">
        <v>1.2</v>
      </c>
      <c r="F1535" s="27">
        <v>263.89999999999998</v>
      </c>
      <c r="G1535" s="2">
        <v>15.2</v>
      </c>
      <c r="H1535" s="27">
        <v>61</v>
      </c>
      <c r="I1535" s="2">
        <v>1.2</v>
      </c>
      <c r="J1535" s="2">
        <v>2.1</v>
      </c>
      <c r="K1535" s="27">
        <v>293.39999999999998</v>
      </c>
      <c r="L1535" s="2">
        <v>0.1</v>
      </c>
      <c r="M1535" s="27">
        <v>972.4</v>
      </c>
      <c r="N1535" s="53">
        <v>4.4767158572230148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43872.513888890113</v>
      </c>
      <c r="C1536" s="9">
        <f t="shared" si="70"/>
        <v>43872.520833334558</v>
      </c>
      <c r="D1536" s="27">
        <v>408.7</v>
      </c>
      <c r="E1536" s="27">
        <v>36.200000000000003</v>
      </c>
      <c r="F1536" s="27">
        <v>384.2</v>
      </c>
      <c r="G1536" s="2">
        <v>15.6</v>
      </c>
      <c r="H1536" s="27">
        <v>58.7</v>
      </c>
      <c r="I1536" s="2">
        <v>0.8</v>
      </c>
      <c r="J1536" s="2">
        <v>1.6</v>
      </c>
      <c r="K1536" s="27">
        <v>293.5</v>
      </c>
      <c r="L1536" s="2">
        <v>0.1</v>
      </c>
      <c r="M1536" s="27">
        <v>974.3</v>
      </c>
      <c r="N1536" s="53">
        <v>-0.27015907813422757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43872.520833334558</v>
      </c>
      <c r="C1537" s="9">
        <f t="shared" si="70"/>
        <v>43872.527777779003</v>
      </c>
      <c r="D1537" s="27">
        <v>488.8</v>
      </c>
      <c r="E1537" s="27">
        <v>84.3</v>
      </c>
      <c r="F1537" s="27">
        <v>429</v>
      </c>
      <c r="G1537" s="2">
        <v>16.399999999999999</v>
      </c>
      <c r="H1537" s="27">
        <v>54</v>
      </c>
      <c r="I1537" s="2">
        <v>1.7</v>
      </c>
      <c r="J1537" s="2">
        <v>2.9</v>
      </c>
      <c r="K1537" s="27">
        <v>293.5</v>
      </c>
      <c r="L1537" s="2">
        <v>0.1</v>
      </c>
      <c r="M1537" s="27">
        <v>976.8</v>
      </c>
      <c r="N1537" s="53">
        <v>-4.8705541823659928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43872.527777779003</v>
      </c>
      <c r="C1538" s="9">
        <f t="shared" si="70"/>
        <v>43872.534722223449</v>
      </c>
      <c r="D1538" s="27">
        <v>518.4</v>
      </c>
      <c r="E1538" s="27">
        <v>118.3</v>
      </c>
      <c r="F1538" s="27">
        <v>433</v>
      </c>
      <c r="G1538" s="2">
        <v>17.3</v>
      </c>
      <c r="H1538" s="27">
        <v>51.6</v>
      </c>
      <c r="I1538" s="2">
        <v>1.3</v>
      </c>
      <c r="J1538" s="2">
        <v>2.6</v>
      </c>
      <c r="K1538" s="27">
        <v>293.5</v>
      </c>
      <c r="L1538" s="2">
        <v>0.1</v>
      </c>
      <c r="M1538" s="27">
        <v>979.2</v>
      </c>
      <c r="N1538" s="53">
        <v>-9.5567798643227917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43872.534722223449</v>
      </c>
      <c r="C1539" s="9">
        <f t="shared" si="70"/>
        <v>43872.541666667894</v>
      </c>
      <c r="D1539" s="27">
        <v>593.5</v>
      </c>
      <c r="E1539" s="27">
        <v>220</v>
      </c>
      <c r="F1539" s="27">
        <v>432.1</v>
      </c>
      <c r="G1539" s="2">
        <v>17.899999999999999</v>
      </c>
      <c r="H1539" s="27">
        <v>48.1</v>
      </c>
      <c r="I1539" s="2">
        <v>1.8</v>
      </c>
      <c r="J1539" s="2">
        <v>3.4</v>
      </c>
      <c r="K1539" s="27">
        <v>294.2</v>
      </c>
      <c r="L1539" s="2">
        <v>0.3</v>
      </c>
      <c r="M1539" s="27">
        <v>981.7</v>
      </c>
      <c r="N1539" s="53">
        <v>-23.17583157750758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43872.541666667894</v>
      </c>
      <c r="C1540" s="9">
        <f t="shared" si="70"/>
        <v>43872.548611112339</v>
      </c>
      <c r="D1540" s="27">
        <v>655.20000000000005</v>
      </c>
      <c r="E1540" s="27">
        <v>346.6</v>
      </c>
      <c r="F1540" s="27">
        <v>405.3</v>
      </c>
      <c r="G1540" s="2">
        <v>18.899999999999999</v>
      </c>
      <c r="H1540" s="27">
        <v>45.1</v>
      </c>
      <c r="I1540" s="2">
        <v>2.5</v>
      </c>
      <c r="J1540" s="2">
        <v>4.0999999999999996</v>
      </c>
      <c r="K1540" s="27">
        <v>294.7</v>
      </c>
      <c r="L1540" s="2">
        <v>0.2</v>
      </c>
      <c r="M1540" s="27">
        <v>984.2</v>
      </c>
      <c r="N1540" s="53">
        <v>-33.198938203223975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43872.548611112339</v>
      </c>
      <c r="C1541" s="9">
        <f t="shared" si="70"/>
        <v>43872.555555556784</v>
      </c>
      <c r="D1541" s="27">
        <v>537</v>
      </c>
      <c r="E1541" s="27">
        <v>226.8</v>
      </c>
      <c r="F1541" s="27">
        <v>377.9</v>
      </c>
      <c r="G1541" s="2">
        <v>18.399999999999999</v>
      </c>
      <c r="H1541" s="27">
        <v>46.2</v>
      </c>
      <c r="I1541" s="2">
        <v>2.2000000000000002</v>
      </c>
      <c r="J1541" s="2">
        <v>4.0999999999999996</v>
      </c>
      <c r="K1541" s="27">
        <v>294.8</v>
      </c>
      <c r="L1541" s="2">
        <v>0.2</v>
      </c>
      <c r="M1541" s="27">
        <v>986.2</v>
      </c>
      <c r="N1541" s="53">
        <v>-17.692917635310863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43872.555555556784</v>
      </c>
      <c r="C1542" s="9">
        <f t="shared" si="70"/>
        <v>43872.56250000123</v>
      </c>
      <c r="D1542" s="27">
        <v>354.2</v>
      </c>
      <c r="E1542" s="27">
        <v>13.8</v>
      </c>
      <c r="F1542" s="27">
        <v>348.8</v>
      </c>
      <c r="G1542" s="2">
        <v>18.7</v>
      </c>
      <c r="H1542" s="27">
        <v>45.7</v>
      </c>
      <c r="I1542" s="2">
        <v>1.1000000000000001</v>
      </c>
      <c r="J1542" s="2">
        <v>2.6</v>
      </c>
      <c r="K1542" s="27">
        <v>294.2</v>
      </c>
      <c r="L1542" s="2">
        <v>0.3</v>
      </c>
      <c r="M1542" s="27">
        <v>987.6</v>
      </c>
      <c r="N1542" s="53">
        <v>5.3887050737724067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43872.56250000123</v>
      </c>
      <c r="C1543" s="9">
        <f t="shared" si="70"/>
        <v>43872.569444445675</v>
      </c>
      <c r="D1543" s="27">
        <v>289.60000000000002</v>
      </c>
      <c r="E1543" s="27">
        <v>3.3</v>
      </c>
      <c r="F1543" s="27">
        <v>290.89999999999998</v>
      </c>
      <c r="G1543" s="2">
        <v>18.7</v>
      </c>
      <c r="H1543" s="27">
        <v>45.5</v>
      </c>
      <c r="I1543" s="2">
        <v>1.1000000000000001</v>
      </c>
      <c r="J1543" s="2">
        <v>2.9</v>
      </c>
      <c r="K1543" s="27">
        <v>294</v>
      </c>
      <c r="L1543" s="2">
        <v>0.2</v>
      </c>
      <c r="M1543" s="27">
        <v>988.6</v>
      </c>
      <c r="N1543" s="53">
        <v>5.3576936209473462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43872.569444445675</v>
      </c>
      <c r="C1544" s="9">
        <f t="shared" si="70"/>
        <v>43872.57638889012</v>
      </c>
      <c r="D1544" s="27">
        <v>241.3</v>
      </c>
      <c r="E1544" s="27">
        <v>0.5</v>
      </c>
      <c r="F1544" s="27">
        <v>244.2</v>
      </c>
      <c r="G1544" s="2">
        <v>18.3</v>
      </c>
      <c r="H1544" s="27">
        <v>46.2</v>
      </c>
      <c r="I1544" s="2">
        <v>2.1</v>
      </c>
      <c r="J1544" s="2">
        <v>4.0999999999999996</v>
      </c>
      <c r="K1544" s="27">
        <v>282.60000000000002</v>
      </c>
      <c r="L1544" s="2">
        <v>17.8</v>
      </c>
      <c r="M1544" s="27">
        <v>988.8</v>
      </c>
      <c r="N1544" s="53">
        <v>5.1766773076558117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43872.57638889012</v>
      </c>
      <c r="C1545" s="9">
        <f t="shared" si="70"/>
        <v>43872.583333334565</v>
      </c>
      <c r="D1545" s="27">
        <v>241.1</v>
      </c>
      <c r="E1545" s="27">
        <v>0.7</v>
      </c>
      <c r="F1545" s="27">
        <v>243.7</v>
      </c>
      <c r="G1545" s="2">
        <v>18.2</v>
      </c>
      <c r="H1545" s="27">
        <v>46.3</v>
      </c>
      <c r="I1545" s="2">
        <v>2.5</v>
      </c>
      <c r="J1545" s="2">
        <v>5.9</v>
      </c>
      <c r="K1545" s="27">
        <v>291.60000000000002</v>
      </c>
      <c r="L1545" s="2">
        <v>9.8000000000000007</v>
      </c>
      <c r="M1545" s="27">
        <v>988</v>
      </c>
      <c r="N1545" s="53">
        <v>4.9834681359872119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43872.583333334565</v>
      </c>
      <c r="C1546" s="9">
        <f t="shared" si="70"/>
        <v>43872.590277779011</v>
      </c>
      <c r="D1546" s="27">
        <v>199.8</v>
      </c>
      <c r="E1546" s="27">
        <v>0</v>
      </c>
      <c r="F1546" s="27">
        <v>202.2</v>
      </c>
      <c r="G1546" s="2">
        <v>17.7</v>
      </c>
      <c r="H1546" s="27">
        <v>47.4</v>
      </c>
      <c r="I1546" s="2">
        <v>2.6</v>
      </c>
      <c r="J1546" s="2">
        <v>5.9</v>
      </c>
      <c r="K1546" s="27">
        <v>302.89999999999998</v>
      </c>
      <c r="L1546" s="2">
        <v>24.1</v>
      </c>
      <c r="M1546" s="27">
        <v>986.7</v>
      </c>
      <c r="N1546" s="53">
        <v>4.0509033248690196</v>
      </c>
      <c r="O1546" s="27">
        <v>0</v>
      </c>
    </row>
    <row r="1547" spans="1:15" x14ac:dyDescent="0.2">
      <c r="A1547" s="7">
        <f t="shared" si="69"/>
        <v>42.090277779010648</v>
      </c>
      <c r="B1547" s="8">
        <f t="shared" si="71"/>
        <v>43872.590277779011</v>
      </c>
      <c r="C1547" s="9">
        <f t="shared" si="70"/>
        <v>43872.597222223456</v>
      </c>
      <c r="D1547" s="27">
        <v>122.6</v>
      </c>
      <c r="E1547" s="27">
        <v>0</v>
      </c>
      <c r="F1547" s="27">
        <v>124.9</v>
      </c>
      <c r="G1547" s="2">
        <v>17.600000000000001</v>
      </c>
      <c r="H1547" s="27">
        <v>47.5</v>
      </c>
      <c r="I1547" s="2">
        <v>2.6</v>
      </c>
      <c r="J1547" s="2">
        <v>5.4</v>
      </c>
      <c r="K1547" s="27">
        <v>306.8</v>
      </c>
      <c r="L1547" s="2">
        <v>28.4</v>
      </c>
      <c r="M1547" s="27">
        <v>985.1</v>
      </c>
      <c r="N1547" s="53">
        <v>3.9892294531960526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43872.597222223456</v>
      </c>
      <c r="C1548" s="9">
        <f t="shared" si="70"/>
        <v>43872.604166667901</v>
      </c>
      <c r="D1548" s="27">
        <v>129.4</v>
      </c>
      <c r="E1548" s="27">
        <v>0</v>
      </c>
      <c r="F1548" s="27">
        <v>132.1</v>
      </c>
      <c r="G1548" s="2">
        <v>17.3</v>
      </c>
      <c r="H1548" s="27">
        <v>48.2</v>
      </c>
      <c r="I1548" s="2">
        <v>3.7</v>
      </c>
      <c r="J1548" s="2">
        <v>7.2</v>
      </c>
      <c r="K1548" s="27">
        <v>327.60000000000002</v>
      </c>
      <c r="L1548" s="2">
        <v>21.8</v>
      </c>
      <c r="M1548" s="27">
        <v>983.3</v>
      </c>
      <c r="N1548" s="53">
        <v>4.8275325254001444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43872.604166667901</v>
      </c>
      <c r="C1549" s="9">
        <f t="shared" si="70"/>
        <v>43872.611111112346</v>
      </c>
      <c r="D1549" s="27">
        <v>139.9</v>
      </c>
      <c r="E1549" s="27">
        <v>0</v>
      </c>
      <c r="F1549" s="27">
        <v>142.69999999999999</v>
      </c>
      <c r="G1549" s="2">
        <v>17</v>
      </c>
      <c r="H1549" s="27">
        <v>49.5</v>
      </c>
      <c r="I1549" s="2">
        <v>3.4</v>
      </c>
      <c r="J1549" s="2">
        <v>4.9000000000000004</v>
      </c>
      <c r="K1549" s="27">
        <v>328</v>
      </c>
      <c r="L1549" s="2">
        <v>14.3</v>
      </c>
      <c r="M1549" s="27">
        <v>981.7</v>
      </c>
      <c r="N1549" s="53">
        <v>5.1783575911128974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43872.611111112346</v>
      </c>
      <c r="C1550" s="9">
        <f t="shared" si="70"/>
        <v>43872.618055556792</v>
      </c>
      <c r="D1550" s="27">
        <v>163.5</v>
      </c>
      <c r="E1550" s="27">
        <v>0</v>
      </c>
      <c r="F1550" s="27">
        <v>166.3</v>
      </c>
      <c r="G1550" s="2">
        <v>16.899999999999999</v>
      </c>
      <c r="H1550" s="27">
        <v>50.1</v>
      </c>
      <c r="I1550" s="2">
        <v>2.2999999999999998</v>
      </c>
      <c r="J1550" s="2">
        <v>4.9000000000000004</v>
      </c>
      <c r="K1550" s="27">
        <v>307.2</v>
      </c>
      <c r="L1550" s="2">
        <v>14.7</v>
      </c>
      <c r="M1550" s="27">
        <v>980.5</v>
      </c>
      <c r="N1550" s="53">
        <v>5.3758471163237109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43872.618055556792</v>
      </c>
      <c r="C1551" s="9">
        <f t="shared" si="70"/>
        <v>43872.625000001237</v>
      </c>
      <c r="D1551" s="27">
        <v>127.1</v>
      </c>
      <c r="E1551" s="27">
        <v>0</v>
      </c>
      <c r="F1551" s="27">
        <v>129.69999999999999</v>
      </c>
      <c r="G1551" s="2">
        <v>16.8</v>
      </c>
      <c r="H1551" s="27">
        <v>50.4</v>
      </c>
      <c r="I1551" s="2">
        <v>2.6</v>
      </c>
      <c r="J1551" s="2">
        <v>4.0999999999999996</v>
      </c>
      <c r="K1551" s="27">
        <v>298.39999999999998</v>
      </c>
      <c r="L1551" s="2">
        <v>0.5</v>
      </c>
      <c r="M1551" s="27">
        <v>979.8</v>
      </c>
      <c r="N1551" s="53">
        <v>5.2027161701919891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43872.625000001237</v>
      </c>
      <c r="C1552" s="9">
        <f t="shared" si="70"/>
        <v>43872.631944445682</v>
      </c>
      <c r="D1552" s="27">
        <v>103.4</v>
      </c>
      <c r="E1552" s="27">
        <v>0</v>
      </c>
      <c r="F1552" s="27">
        <v>105.7</v>
      </c>
      <c r="G1552" s="2">
        <v>16.899999999999999</v>
      </c>
      <c r="H1552" s="27">
        <v>50.5</v>
      </c>
      <c r="I1552" s="2">
        <v>1.3</v>
      </c>
      <c r="J1552" s="2">
        <v>2.6</v>
      </c>
      <c r="K1552" s="27">
        <v>298.5</v>
      </c>
      <c r="L1552" s="2">
        <v>0.3</v>
      </c>
      <c r="M1552" s="27">
        <v>978.9</v>
      </c>
      <c r="N1552" s="53">
        <v>4.8175146428797273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43872.631944445682</v>
      </c>
      <c r="C1553" s="9">
        <f t="shared" si="70"/>
        <v>43872.638888890127</v>
      </c>
      <c r="D1553" s="27">
        <v>98.7</v>
      </c>
      <c r="E1553" s="27">
        <v>0</v>
      </c>
      <c r="F1553" s="27">
        <v>101.2</v>
      </c>
      <c r="G1553" s="2">
        <v>16.899999999999999</v>
      </c>
      <c r="H1553" s="27">
        <v>50.4</v>
      </c>
      <c r="I1553" s="2">
        <v>1.3</v>
      </c>
      <c r="J1553" s="2">
        <v>3.1</v>
      </c>
      <c r="K1553" s="27">
        <v>298.7</v>
      </c>
      <c r="L1553" s="2">
        <v>0.3</v>
      </c>
      <c r="M1553" s="27">
        <v>978.3</v>
      </c>
      <c r="N1553" s="53">
        <v>5.5072285651565664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43872.638888890127</v>
      </c>
      <c r="C1554" s="9">
        <f t="shared" si="70"/>
        <v>43872.645833334573</v>
      </c>
      <c r="D1554" s="27">
        <v>93</v>
      </c>
      <c r="E1554" s="27">
        <v>0</v>
      </c>
      <c r="F1554" s="27">
        <v>95.7</v>
      </c>
      <c r="G1554" s="2">
        <v>16.600000000000001</v>
      </c>
      <c r="H1554" s="27">
        <v>51.3</v>
      </c>
      <c r="I1554" s="2">
        <v>2.4</v>
      </c>
      <c r="J1554" s="2">
        <v>3.6</v>
      </c>
      <c r="K1554" s="27">
        <v>298.2</v>
      </c>
      <c r="L1554" s="2">
        <v>0.6</v>
      </c>
      <c r="M1554" s="27">
        <v>977.8</v>
      </c>
      <c r="N1554" s="53">
        <v>6.2884652713520053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43872.645833334573</v>
      </c>
      <c r="C1555" s="9">
        <f t="shared" si="70"/>
        <v>43872.652777779018</v>
      </c>
      <c r="D1555" s="27">
        <v>69</v>
      </c>
      <c r="E1555" s="27">
        <v>0</v>
      </c>
      <c r="F1555" s="27">
        <v>71.5</v>
      </c>
      <c r="G1555" s="2">
        <v>16.399999999999999</v>
      </c>
      <c r="H1555" s="27">
        <v>51.6</v>
      </c>
      <c r="I1555" s="2">
        <v>2</v>
      </c>
      <c r="J1555" s="2">
        <v>3.4</v>
      </c>
      <c r="K1555" s="27">
        <v>298.60000000000002</v>
      </c>
      <c r="L1555" s="2">
        <v>0.6</v>
      </c>
      <c r="M1555" s="27">
        <v>976.9</v>
      </c>
      <c r="N1555" s="53">
        <v>6.1927518991219639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43872.652777779018</v>
      </c>
      <c r="C1556" s="9">
        <f t="shared" si="70"/>
        <v>43872.659722223463</v>
      </c>
      <c r="D1556" s="27">
        <v>48.6</v>
      </c>
      <c r="E1556" s="27">
        <v>0</v>
      </c>
      <c r="F1556" s="27">
        <v>51</v>
      </c>
      <c r="G1556" s="2">
        <v>16.3</v>
      </c>
      <c r="H1556" s="27">
        <v>51.3</v>
      </c>
      <c r="I1556" s="2">
        <v>2</v>
      </c>
      <c r="J1556" s="2">
        <v>3.9</v>
      </c>
      <c r="K1556" s="27">
        <v>298.39999999999998</v>
      </c>
      <c r="L1556" s="2">
        <v>0.6</v>
      </c>
      <c r="M1556" s="27">
        <v>976</v>
      </c>
      <c r="N1556" s="53">
        <v>6.3657114537555008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43872.659722223463</v>
      </c>
      <c r="C1557" s="9">
        <f t="shared" si="70"/>
        <v>43872.666666667908</v>
      </c>
      <c r="D1557" s="27">
        <v>42.5</v>
      </c>
      <c r="E1557" s="27">
        <v>0</v>
      </c>
      <c r="F1557" s="27">
        <v>44.7</v>
      </c>
      <c r="G1557" s="2">
        <v>16.3</v>
      </c>
      <c r="H1557" s="27">
        <v>52.1</v>
      </c>
      <c r="I1557" s="2">
        <v>0.7</v>
      </c>
      <c r="J1557" s="2">
        <v>2.4</v>
      </c>
      <c r="K1557" s="27">
        <v>298.8</v>
      </c>
      <c r="L1557" s="2">
        <v>0.2</v>
      </c>
      <c r="M1557" s="27">
        <v>975.2</v>
      </c>
      <c r="N1557" s="53">
        <v>6.2969261647497436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43872.666666667908</v>
      </c>
      <c r="C1558" s="9">
        <f t="shared" si="70"/>
        <v>43872.673611112354</v>
      </c>
      <c r="D1558" s="27">
        <v>31.8</v>
      </c>
      <c r="E1558" s="27">
        <v>0</v>
      </c>
      <c r="F1558" s="27">
        <v>33.799999999999997</v>
      </c>
      <c r="G1558" s="2">
        <v>16.2</v>
      </c>
      <c r="H1558" s="27">
        <v>52.8</v>
      </c>
      <c r="I1558" s="2">
        <v>0.3</v>
      </c>
      <c r="J1558" s="2">
        <v>1.4</v>
      </c>
      <c r="K1558" s="27">
        <v>299</v>
      </c>
      <c r="L1558" s="2">
        <v>0</v>
      </c>
      <c r="M1558" s="27">
        <v>974.9</v>
      </c>
      <c r="N1558" s="53">
        <v>6.2339369977012629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43872.673611112354</v>
      </c>
      <c r="C1559" s="9">
        <f t="shared" ref="C1559:C1622" si="73">IF(B1559="","",B1559+TIMEVALUE("0:10"))</f>
        <v>43872.680555556799</v>
      </c>
      <c r="D1559" s="27">
        <v>25.7</v>
      </c>
      <c r="E1559" s="27">
        <v>0</v>
      </c>
      <c r="F1559" s="27">
        <v>27.9</v>
      </c>
      <c r="G1559" s="2">
        <v>16.100000000000001</v>
      </c>
      <c r="H1559" s="27">
        <v>53.3</v>
      </c>
      <c r="I1559" s="2">
        <v>0.6</v>
      </c>
      <c r="J1559" s="2">
        <v>1.4</v>
      </c>
      <c r="K1559" s="27">
        <v>298.5</v>
      </c>
      <c r="L1559" s="2">
        <v>0.2</v>
      </c>
      <c r="M1559" s="27">
        <v>974.7</v>
      </c>
      <c r="N1559" s="53">
        <v>7.5492185609130225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43872.680555556799</v>
      </c>
      <c r="C1560" s="9">
        <f t="shared" si="73"/>
        <v>43872.687500001244</v>
      </c>
      <c r="D1560" s="27">
        <v>22.1</v>
      </c>
      <c r="E1560" s="27">
        <v>0</v>
      </c>
      <c r="F1560" s="27">
        <v>24.4</v>
      </c>
      <c r="G1560" s="2">
        <v>16</v>
      </c>
      <c r="H1560" s="27">
        <v>54.5</v>
      </c>
      <c r="I1560" s="2">
        <v>1.1000000000000001</v>
      </c>
      <c r="J1560" s="2">
        <v>1.9</v>
      </c>
      <c r="K1560" s="27">
        <v>298</v>
      </c>
      <c r="L1560" s="2">
        <v>0.1</v>
      </c>
      <c r="M1560" s="27">
        <v>974.3</v>
      </c>
      <c r="N1560" s="53">
        <v>8.804595246451429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43872.687500001244</v>
      </c>
      <c r="C1561" s="9">
        <f t="shared" si="73"/>
        <v>43872.694444445689</v>
      </c>
      <c r="D1561" s="27">
        <v>24.3</v>
      </c>
      <c r="E1561" s="27">
        <v>0</v>
      </c>
      <c r="F1561" s="27">
        <v>27</v>
      </c>
      <c r="G1561" s="2">
        <v>15.7</v>
      </c>
      <c r="H1561" s="27">
        <v>54.8</v>
      </c>
      <c r="I1561" s="2">
        <v>2</v>
      </c>
      <c r="J1561" s="2">
        <v>3.4</v>
      </c>
      <c r="K1561" s="27">
        <v>297.7</v>
      </c>
      <c r="L1561" s="2">
        <v>0.2</v>
      </c>
      <c r="M1561" s="27">
        <v>973.6</v>
      </c>
      <c r="N1561" s="53">
        <v>11.723318896465974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43872.694444445689</v>
      </c>
      <c r="C1562" s="9">
        <f t="shared" si="73"/>
        <v>43872.701388890135</v>
      </c>
      <c r="D1562" s="27">
        <v>25.6</v>
      </c>
      <c r="E1562" s="27">
        <v>0</v>
      </c>
      <c r="F1562" s="27">
        <v>28.6</v>
      </c>
      <c r="G1562" s="2">
        <v>15.5</v>
      </c>
      <c r="H1562" s="27">
        <v>54.8</v>
      </c>
      <c r="I1562" s="2">
        <v>2.2000000000000002</v>
      </c>
      <c r="J1562" s="2">
        <v>3.1</v>
      </c>
      <c r="K1562" s="27">
        <v>298.2</v>
      </c>
      <c r="L1562" s="2">
        <v>0.4</v>
      </c>
      <c r="M1562" s="27">
        <v>972.6</v>
      </c>
      <c r="N1562" s="53">
        <v>15.095001663858996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43872.701388890135</v>
      </c>
      <c r="C1563" s="9">
        <f t="shared" si="73"/>
        <v>43872.70833333458</v>
      </c>
      <c r="D1563" s="27">
        <v>14.5</v>
      </c>
      <c r="E1563" s="27">
        <v>0</v>
      </c>
      <c r="F1563" s="27">
        <v>17.2</v>
      </c>
      <c r="G1563" s="2">
        <v>15.3</v>
      </c>
      <c r="H1563" s="27">
        <v>55.4</v>
      </c>
      <c r="I1563" s="2">
        <v>1.8</v>
      </c>
      <c r="J1563" s="2">
        <v>2.6</v>
      </c>
      <c r="K1563" s="27">
        <v>298.60000000000002</v>
      </c>
      <c r="L1563" s="2">
        <v>0.3</v>
      </c>
      <c r="M1563" s="27">
        <v>971.5</v>
      </c>
      <c r="N1563" s="53">
        <v>16.20609139613256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43872.70833333458</v>
      </c>
      <c r="C1564" s="9">
        <f t="shared" si="73"/>
        <v>43872.715277779025</v>
      </c>
      <c r="D1564" s="27">
        <v>8.1999999999999993</v>
      </c>
      <c r="E1564" s="27">
        <v>0</v>
      </c>
      <c r="F1564" s="27">
        <v>10.199999999999999</v>
      </c>
      <c r="G1564" s="2">
        <v>15.3</v>
      </c>
      <c r="H1564" s="27">
        <v>55.9</v>
      </c>
      <c r="I1564" s="2">
        <v>0.6</v>
      </c>
      <c r="J1564" s="2">
        <v>1.6</v>
      </c>
      <c r="K1564" s="27">
        <v>298.89999999999998</v>
      </c>
      <c r="L1564" s="2">
        <v>0.1</v>
      </c>
      <c r="M1564" s="27">
        <v>970.6</v>
      </c>
      <c r="N1564" s="53">
        <v>14.925399026923561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43872.715277779025</v>
      </c>
      <c r="C1565" s="9">
        <f t="shared" si="73"/>
        <v>43872.72222222347</v>
      </c>
      <c r="D1565" s="27">
        <v>5.8</v>
      </c>
      <c r="E1565" s="27">
        <v>0</v>
      </c>
      <c r="F1565" s="27">
        <v>7.7</v>
      </c>
      <c r="G1565" s="2">
        <v>15.1</v>
      </c>
      <c r="H1565" s="27">
        <v>58.8</v>
      </c>
      <c r="I1565" s="2">
        <v>1.4</v>
      </c>
      <c r="J1565" s="2">
        <v>2.1</v>
      </c>
      <c r="K1565" s="27">
        <v>299.10000000000002</v>
      </c>
      <c r="L1565" s="2">
        <v>0.1</v>
      </c>
      <c r="M1565" s="27">
        <v>970.1</v>
      </c>
      <c r="N1565" s="53">
        <v>18.798725461581125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43872.72222222347</v>
      </c>
      <c r="C1566" s="9">
        <f t="shared" si="73"/>
        <v>43872.729166667916</v>
      </c>
      <c r="D1566" s="27">
        <v>0.5</v>
      </c>
      <c r="E1566" s="27">
        <v>0</v>
      </c>
      <c r="F1566" s="27">
        <v>2.2000000000000002</v>
      </c>
      <c r="G1566" s="2">
        <v>14.9</v>
      </c>
      <c r="H1566" s="27">
        <v>58.6</v>
      </c>
      <c r="I1566" s="2">
        <v>1.2</v>
      </c>
      <c r="J1566" s="2">
        <v>2.1</v>
      </c>
      <c r="K1566" s="27">
        <v>299.2</v>
      </c>
      <c r="L1566" s="2">
        <v>0.1</v>
      </c>
      <c r="M1566" s="27">
        <v>969.7</v>
      </c>
      <c r="N1566" s="53">
        <v>24.97671260753128</v>
      </c>
      <c r="O1566" s="27">
        <v>0</v>
      </c>
    </row>
    <row r="1567" spans="1:15" x14ac:dyDescent="0.2">
      <c r="A1567" s="7">
        <f t="shared" si="72"/>
        <v>42.229166667915706</v>
      </c>
      <c r="B1567" s="8">
        <f t="shared" si="74"/>
        <v>43872.729166667916</v>
      </c>
      <c r="C1567" s="9">
        <f t="shared" si="73"/>
        <v>43872.736111112361</v>
      </c>
      <c r="D1567" s="27">
        <v>0</v>
      </c>
      <c r="E1567" s="27">
        <v>0</v>
      </c>
      <c r="F1567" s="27">
        <v>0</v>
      </c>
      <c r="G1567" s="2">
        <v>14.9</v>
      </c>
      <c r="H1567" s="27">
        <v>57.7</v>
      </c>
      <c r="I1567" s="2">
        <v>1.6</v>
      </c>
      <c r="J1567" s="2">
        <v>2.1</v>
      </c>
      <c r="K1567" s="27">
        <v>299.39999999999998</v>
      </c>
      <c r="L1567" s="2">
        <v>0.1</v>
      </c>
      <c r="M1567" s="27">
        <v>969.1</v>
      </c>
      <c r="N1567" s="53">
        <v>0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43872.736111112361</v>
      </c>
      <c r="C1568" s="9">
        <f t="shared" si="73"/>
        <v>43872.743055556806</v>
      </c>
      <c r="D1568" s="27">
        <v>0</v>
      </c>
      <c r="E1568" s="27">
        <v>0</v>
      </c>
      <c r="F1568" s="27">
        <v>0</v>
      </c>
      <c r="G1568" s="2">
        <v>14.8</v>
      </c>
      <c r="H1568" s="27">
        <v>59</v>
      </c>
      <c r="I1568" s="2">
        <v>1</v>
      </c>
      <c r="J1568" s="2">
        <v>2.6</v>
      </c>
      <c r="K1568" s="27">
        <v>299</v>
      </c>
      <c r="L1568" s="2">
        <v>0.4</v>
      </c>
      <c r="M1568" s="27">
        <v>968.6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43872.743055556806</v>
      </c>
      <c r="C1569" s="9">
        <f t="shared" si="73"/>
        <v>43872.750000001251</v>
      </c>
      <c r="D1569" s="27">
        <v>0</v>
      </c>
      <c r="E1569" s="27">
        <v>0</v>
      </c>
      <c r="F1569" s="27">
        <v>0</v>
      </c>
      <c r="G1569" s="2">
        <v>14.8</v>
      </c>
      <c r="H1569" s="27">
        <v>56.6</v>
      </c>
      <c r="I1569" s="2">
        <v>1.8</v>
      </c>
      <c r="J1569" s="2">
        <v>2.9</v>
      </c>
      <c r="K1569" s="27">
        <v>297.8</v>
      </c>
      <c r="L1569" s="2">
        <v>0.1</v>
      </c>
      <c r="M1569" s="27">
        <v>967.9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43872.750000001251</v>
      </c>
      <c r="C1570" s="9">
        <f t="shared" si="73"/>
        <v>43872.756944445697</v>
      </c>
      <c r="D1570" s="27">
        <v>0</v>
      </c>
      <c r="E1570" s="27">
        <v>0</v>
      </c>
      <c r="F1570" s="27">
        <v>0</v>
      </c>
      <c r="G1570" s="2">
        <v>14.6</v>
      </c>
      <c r="H1570" s="27">
        <v>55.2</v>
      </c>
      <c r="I1570" s="2">
        <v>2</v>
      </c>
      <c r="J1570" s="2">
        <v>3.9</v>
      </c>
      <c r="K1570" s="27">
        <v>298.60000000000002</v>
      </c>
      <c r="L1570" s="2">
        <v>0.7</v>
      </c>
      <c r="M1570" s="27">
        <v>967.1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43872.756944445697</v>
      </c>
      <c r="C1571" s="9">
        <f t="shared" si="73"/>
        <v>43872.763888890142</v>
      </c>
      <c r="D1571" s="27">
        <v>0</v>
      </c>
      <c r="E1571" s="27">
        <v>0</v>
      </c>
      <c r="F1571" s="27">
        <v>0</v>
      </c>
      <c r="G1571" s="2">
        <v>14.4</v>
      </c>
      <c r="H1571" s="27">
        <v>56.2</v>
      </c>
      <c r="I1571" s="2">
        <v>1.6</v>
      </c>
      <c r="J1571" s="2">
        <v>3.1</v>
      </c>
      <c r="K1571" s="27">
        <v>298.89999999999998</v>
      </c>
      <c r="L1571" s="2">
        <v>0.6</v>
      </c>
      <c r="M1571" s="27">
        <v>966.2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43872.763888890142</v>
      </c>
      <c r="C1572" s="9">
        <f t="shared" si="73"/>
        <v>43872.770833334587</v>
      </c>
      <c r="D1572" s="27">
        <v>0</v>
      </c>
      <c r="E1572" s="27">
        <v>0</v>
      </c>
      <c r="F1572" s="27">
        <v>0</v>
      </c>
      <c r="G1572" s="2">
        <v>14.1</v>
      </c>
      <c r="H1572" s="27">
        <v>58.1</v>
      </c>
      <c r="I1572" s="2">
        <v>2.1</v>
      </c>
      <c r="J1572" s="2">
        <v>3.6</v>
      </c>
      <c r="K1572" s="27">
        <v>298.60000000000002</v>
      </c>
      <c r="L1572" s="2">
        <v>0.9</v>
      </c>
      <c r="M1572" s="27">
        <v>965.3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43872.770833334587</v>
      </c>
      <c r="C1573" s="9">
        <f t="shared" si="73"/>
        <v>43872.777777779032</v>
      </c>
      <c r="D1573" s="27">
        <v>0</v>
      </c>
      <c r="E1573" s="27">
        <v>0</v>
      </c>
      <c r="F1573" s="27">
        <v>0</v>
      </c>
      <c r="G1573" s="2">
        <v>14</v>
      </c>
      <c r="H1573" s="27">
        <v>58.9</v>
      </c>
      <c r="I1573" s="2">
        <v>1.9</v>
      </c>
      <c r="J1573" s="2">
        <v>2.9</v>
      </c>
      <c r="K1573" s="27">
        <v>296.7</v>
      </c>
      <c r="L1573" s="2">
        <v>0.4</v>
      </c>
      <c r="M1573" s="27">
        <v>964.4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43872.777777779032</v>
      </c>
      <c r="C1574" s="9">
        <f t="shared" si="73"/>
        <v>43872.784722223478</v>
      </c>
      <c r="D1574" s="27">
        <v>0</v>
      </c>
      <c r="E1574" s="27">
        <v>0</v>
      </c>
      <c r="F1574" s="27">
        <v>0</v>
      </c>
      <c r="G1574" s="2">
        <v>14</v>
      </c>
      <c r="H1574" s="27">
        <v>59.3</v>
      </c>
      <c r="I1574" s="2">
        <v>1.6</v>
      </c>
      <c r="J1574" s="2">
        <v>3.1</v>
      </c>
      <c r="K1574" s="27">
        <v>296.89999999999998</v>
      </c>
      <c r="L1574" s="2">
        <v>0.5</v>
      </c>
      <c r="M1574" s="27">
        <v>963.7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43872.784722223478</v>
      </c>
      <c r="C1575" s="9">
        <f t="shared" si="73"/>
        <v>43872.791666667923</v>
      </c>
      <c r="D1575" s="27">
        <v>0</v>
      </c>
      <c r="E1575" s="27">
        <v>0</v>
      </c>
      <c r="F1575" s="27">
        <v>0</v>
      </c>
      <c r="G1575" s="2">
        <v>13.8</v>
      </c>
      <c r="H1575" s="27">
        <v>60.5</v>
      </c>
      <c r="I1575" s="2">
        <v>1.8</v>
      </c>
      <c r="J1575" s="2">
        <v>3.1</v>
      </c>
      <c r="K1575" s="27">
        <v>298.10000000000002</v>
      </c>
      <c r="L1575" s="2">
        <v>0.9</v>
      </c>
      <c r="M1575" s="27">
        <v>963.2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43872.791666667923</v>
      </c>
      <c r="C1576" s="9">
        <f t="shared" si="73"/>
        <v>43872.798611112368</v>
      </c>
      <c r="D1576" s="27">
        <v>0</v>
      </c>
      <c r="E1576" s="27">
        <v>0</v>
      </c>
      <c r="F1576" s="27">
        <v>0</v>
      </c>
      <c r="G1576" s="2">
        <v>13.7</v>
      </c>
      <c r="H1576" s="27">
        <v>61</v>
      </c>
      <c r="I1576" s="2">
        <v>1.4</v>
      </c>
      <c r="J1576" s="2">
        <v>2.1</v>
      </c>
      <c r="K1576" s="27">
        <v>297.5</v>
      </c>
      <c r="L1576" s="2">
        <v>0.2</v>
      </c>
      <c r="M1576" s="27">
        <v>962.6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43872.798611112368</v>
      </c>
      <c r="C1577" s="9">
        <f t="shared" si="73"/>
        <v>43872.805555556813</v>
      </c>
      <c r="D1577" s="27">
        <v>0</v>
      </c>
      <c r="E1577" s="27">
        <v>0</v>
      </c>
      <c r="F1577" s="27">
        <v>0</v>
      </c>
      <c r="G1577" s="2">
        <v>13.9</v>
      </c>
      <c r="H1577" s="27">
        <v>60.3</v>
      </c>
      <c r="I1577" s="2">
        <v>1.5</v>
      </c>
      <c r="J1577" s="2">
        <v>2.9</v>
      </c>
      <c r="K1577" s="27">
        <v>297</v>
      </c>
      <c r="L1577" s="2">
        <v>0.4</v>
      </c>
      <c r="M1577" s="27">
        <v>962.3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43872.805555556813</v>
      </c>
      <c r="C1578" s="9">
        <f t="shared" si="73"/>
        <v>43872.812500001259</v>
      </c>
      <c r="D1578" s="27">
        <v>0</v>
      </c>
      <c r="E1578" s="27">
        <v>0</v>
      </c>
      <c r="F1578" s="27">
        <v>0</v>
      </c>
      <c r="G1578" s="2">
        <v>13.7</v>
      </c>
      <c r="H1578" s="27">
        <v>62.4</v>
      </c>
      <c r="I1578" s="2">
        <v>0.9</v>
      </c>
      <c r="J1578" s="2">
        <v>2.1</v>
      </c>
      <c r="K1578" s="27">
        <v>296.5</v>
      </c>
      <c r="L1578" s="2">
        <v>0.2</v>
      </c>
      <c r="M1578" s="27">
        <v>962.1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43872.812500001259</v>
      </c>
      <c r="C1579" s="9">
        <f t="shared" si="73"/>
        <v>43872.819444445704</v>
      </c>
      <c r="D1579" s="27">
        <v>0</v>
      </c>
      <c r="E1579" s="27">
        <v>0</v>
      </c>
      <c r="F1579" s="27">
        <v>0</v>
      </c>
      <c r="G1579" s="2">
        <v>13.6</v>
      </c>
      <c r="H1579" s="27">
        <v>63.2</v>
      </c>
      <c r="I1579" s="2">
        <v>1.1000000000000001</v>
      </c>
      <c r="J1579" s="2">
        <v>2.1</v>
      </c>
      <c r="K1579" s="27">
        <v>296.89999999999998</v>
      </c>
      <c r="L1579" s="2">
        <v>0</v>
      </c>
      <c r="M1579" s="27">
        <v>961.8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43872.819444445704</v>
      </c>
      <c r="C1580" s="9">
        <f t="shared" si="73"/>
        <v>43872.826388890149</v>
      </c>
      <c r="D1580" s="27">
        <v>0</v>
      </c>
      <c r="E1580" s="27">
        <v>0</v>
      </c>
      <c r="F1580" s="27">
        <v>0</v>
      </c>
      <c r="G1580" s="2">
        <v>13.5</v>
      </c>
      <c r="H1580" s="27">
        <v>63.6</v>
      </c>
      <c r="I1580" s="2">
        <v>0.9</v>
      </c>
      <c r="J1580" s="2">
        <v>2.1</v>
      </c>
      <c r="K1580" s="27">
        <v>297.5</v>
      </c>
      <c r="L1580" s="2">
        <v>0.3</v>
      </c>
      <c r="M1580" s="27">
        <v>961.6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43872.826388890149</v>
      </c>
      <c r="C1581" s="9">
        <f t="shared" si="73"/>
        <v>43872.833333334594</v>
      </c>
      <c r="D1581" s="27">
        <v>0</v>
      </c>
      <c r="E1581" s="27">
        <v>0</v>
      </c>
      <c r="F1581" s="27">
        <v>0</v>
      </c>
      <c r="G1581" s="2">
        <v>13.5</v>
      </c>
      <c r="H1581" s="27">
        <v>63.3</v>
      </c>
      <c r="I1581" s="2">
        <v>1.1000000000000001</v>
      </c>
      <c r="J1581" s="2">
        <v>2.4</v>
      </c>
      <c r="K1581" s="27">
        <v>298.89999999999998</v>
      </c>
      <c r="L1581" s="2">
        <v>0.8</v>
      </c>
      <c r="M1581" s="27">
        <v>961.3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43872.833333334594</v>
      </c>
      <c r="C1582" s="9">
        <f t="shared" si="73"/>
        <v>43872.84027777904</v>
      </c>
      <c r="D1582" s="27">
        <v>0</v>
      </c>
      <c r="E1582" s="27">
        <v>0</v>
      </c>
      <c r="F1582" s="27">
        <v>0</v>
      </c>
      <c r="G1582" s="2">
        <v>13.4</v>
      </c>
      <c r="H1582" s="27">
        <v>63.3</v>
      </c>
      <c r="I1582" s="2">
        <v>1.4</v>
      </c>
      <c r="J1582" s="2">
        <v>1.9</v>
      </c>
      <c r="K1582" s="27">
        <v>299.7</v>
      </c>
      <c r="L1582" s="2">
        <v>0.2</v>
      </c>
      <c r="M1582" s="27">
        <v>961.1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43872.84027777904</v>
      </c>
      <c r="C1583" s="9">
        <f t="shared" si="73"/>
        <v>43872.847222223485</v>
      </c>
      <c r="D1583" s="27">
        <v>0</v>
      </c>
      <c r="E1583" s="27">
        <v>0</v>
      </c>
      <c r="F1583" s="27">
        <v>0</v>
      </c>
      <c r="G1583" s="2">
        <v>13.3</v>
      </c>
      <c r="H1583" s="27">
        <v>64.599999999999994</v>
      </c>
      <c r="I1583" s="2">
        <v>0.8</v>
      </c>
      <c r="J1583" s="2">
        <v>1.9</v>
      </c>
      <c r="K1583" s="27">
        <v>299.7</v>
      </c>
      <c r="L1583" s="2">
        <v>0.1</v>
      </c>
      <c r="M1583" s="27">
        <v>960.9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43872.847222223485</v>
      </c>
      <c r="C1584" s="9">
        <f t="shared" si="73"/>
        <v>43872.85416666793</v>
      </c>
      <c r="D1584" s="27">
        <v>0</v>
      </c>
      <c r="E1584" s="27">
        <v>0</v>
      </c>
      <c r="F1584" s="27">
        <v>0</v>
      </c>
      <c r="G1584" s="2">
        <v>13.2</v>
      </c>
      <c r="H1584" s="27">
        <v>65.2</v>
      </c>
      <c r="I1584" s="2">
        <v>0.1</v>
      </c>
      <c r="J1584" s="2">
        <v>1.1000000000000001</v>
      </c>
      <c r="K1584" s="27">
        <v>299.7</v>
      </c>
      <c r="L1584" s="2">
        <v>0</v>
      </c>
      <c r="M1584" s="27">
        <v>960.8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43872.85416666793</v>
      </c>
      <c r="C1585" s="9">
        <f t="shared" si="73"/>
        <v>43872.861111112376</v>
      </c>
      <c r="D1585" s="27">
        <v>0</v>
      </c>
      <c r="E1585" s="27">
        <v>0</v>
      </c>
      <c r="F1585" s="27">
        <v>0</v>
      </c>
      <c r="G1585" s="2">
        <v>13.3</v>
      </c>
      <c r="H1585" s="27">
        <v>65.5</v>
      </c>
      <c r="I1585" s="2">
        <v>0.1</v>
      </c>
      <c r="J1585" s="2">
        <v>1.1000000000000001</v>
      </c>
      <c r="K1585" s="27">
        <v>299.5</v>
      </c>
      <c r="L1585" s="2">
        <v>0</v>
      </c>
      <c r="M1585" s="27">
        <v>960.8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43872.861111112376</v>
      </c>
      <c r="C1586" s="9">
        <f t="shared" si="73"/>
        <v>43872.868055556821</v>
      </c>
      <c r="D1586" s="27">
        <v>0</v>
      </c>
      <c r="E1586" s="27">
        <v>0</v>
      </c>
      <c r="F1586" s="27">
        <v>0</v>
      </c>
      <c r="G1586" s="2">
        <v>13.2</v>
      </c>
      <c r="H1586" s="27">
        <v>66.5</v>
      </c>
      <c r="I1586" s="2">
        <v>0.4</v>
      </c>
      <c r="J1586" s="2">
        <v>1.4</v>
      </c>
      <c r="K1586" s="27">
        <v>299.39999999999998</v>
      </c>
      <c r="L1586" s="2">
        <v>0.1</v>
      </c>
      <c r="M1586" s="27">
        <v>960.6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43872.868055556821</v>
      </c>
      <c r="C1587" s="9">
        <f t="shared" si="73"/>
        <v>43872.875000001266</v>
      </c>
      <c r="D1587" s="27">
        <v>0</v>
      </c>
      <c r="E1587" s="27">
        <v>0</v>
      </c>
      <c r="F1587" s="27">
        <v>0</v>
      </c>
      <c r="G1587" s="2">
        <v>13.1</v>
      </c>
      <c r="H1587" s="27">
        <v>67.400000000000006</v>
      </c>
      <c r="I1587" s="2">
        <v>1</v>
      </c>
      <c r="J1587" s="2">
        <v>2.1</v>
      </c>
      <c r="K1587" s="27">
        <v>299.5</v>
      </c>
      <c r="L1587" s="2">
        <v>0.1</v>
      </c>
      <c r="M1587" s="27">
        <v>960.4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43872.875000001266</v>
      </c>
      <c r="C1588" s="9">
        <f t="shared" si="73"/>
        <v>43872.881944445711</v>
      </c>
      <c r="D1588" s="27">
        <v>0</v>
      </c>
      <c r="E1588" s="27">
        <v>0</v>
      </c>
      <c r="F1588" s="27">
        <v>0</v>
      </c>
      <c r="G1588" s="2">
        <v>13.1</v>
      </c>
      <c r="H1588" s="27">
        <v>68.2</v>
      </c>
      <c r="I1588" s="2">
        <v>1.3</v>
      </c>
      <c r="J1588" s="2">
        <v>2.4</v>
      </c>
      <c r="K1588" s="27">
        <v>299.2</v>
      </c>
      <c r="L1588" s="2">
        <v>0.6</v>
      </c>
      <c r="M1588" s="27">
        <v>960.1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43872.881944445711</v>
      </c>
      <c r="C1589" s="9">
        <f t="shared" si="73"/>
        <v>43872.888888890157</v>
      </c>
      <c r="D1589" s="27">
        <v>0</v>
      </c>
      <c r="E1589" s="27">
        <v>0</v>
      </c>
      <c r="F1589" s="27">
        <v>0</v>
      </c>
      <c r="G1589" s="2">
        <v>13</v>
      </c>
      <c r="H1589" s="27">
        <v>67.2</v>
      </c>
      <c r="I1589" s="2">
        <v>1.2</v>
      </c>
      <c r="J1589" s="2">
        <v>2.4</v>
      </c>
      <c r="K1589" s="27">
        <v>299.3</v>
      </c>
      <c r="L1589" s="2">
        <v>0.6</v>
      </c>
      <c r="M1589" s="27">
        <v>959.7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43872.888888890157</v>
      </c>
      <c r="C1590" s="9">
        <f t="shared" si="73"/>
        <v>43872.895833334602</v>
      </c>
      <c r="D1590" s="27">
        <v>0</v>
      </c>
      <c r="E1590" s="27">
        <v>0</v>
      </c>
      <c r="F1590" s="27">
        <v>0</v>
      </c>
      <c r="G1590" s="2">
        <v>12.8</v>
      </c>
      <c r="H1590" s="27">
        <v>68.099999999999994</v>
      </c>
      <c r="I1590" s="2">
        <v>0.8</v>
      </c>
      <c r="J1590" s="2">
        <v>2.6</v>
      </c>
      <c r="K1590" s="27">
        <v>299.89999999999998</v>
      </c>
      <c r="L1590" s="2">
        <v>0</v>
      </c>
      <c r="M1590" s="27">
        <v>959.3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43872.895833334602</v>
      </c>
      <c r="C1591" s="9">
        <f t="shared" si="73"/>
        <v>43872.902777779047</v>
      </c>
      <c r="D1591" s="27">
        <v>0</v>
      </c>
      <c r="E1591" s="27">
        <v>0</v>
      </c>
      <c r="F1591" s="27">
        <v>0</v>
      </c>
      <c r="G1591" s="2">
        <v>12.6</v>
      </c>
      <c r="H1591" s="27">
        <v>70</v>
      </c>
      <c r="I1591" s="2">
        <v>0</v>
      </c>
      <c r="J1591" s="2">
        <v>0.7</v>
      </c>
      <c r="K1591" s="27">
        <v>299.60000000000002</v>
      </c>
      <c r="L1591" s="2">
        <v>0</v>
      </c>
      <c r="M1591" s="27">
        <v>958.8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43872.902777779047</v>
      </c>
      <c r="C1592" s="9">
        <f t="shared" si="73"/>
        <v>43872.909722223492</v>
      </c>
      <c r="D1592" s="27">
        <v>0</v>
      </c>
      <c r="E1592" s="27">
        <v>0</v>
      </c>
      <c r="F1592" s="27">
        <v>0</v>
      </c>
      <c r="G1592" s="2">
        <v>12.4</v>
      </c>
      <c r="H1592" s="27">
        <v>70.2</v>
      </c>
      <c r="I1592" s="2">
        <v>0</v>
      </c>
      <c r="J1592" s="2">
        <v>0.7</v>
      </c>
      <c r="K1592" s="27">
        <v>299.60000000000002</v>
      </c>
      <c r="L1592" s="2">
        <v>0</v>
      </c>
      <c r="M1592" s="27">
        <v>958.4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43872.909722223492</v>
      </c>
      <c r="C1593" s="9">
        <f t="shared" si="73"/>
        <v>43872.916666667938</v>
      </c>
      <c r="D1593" s="27">
        <v>0</v>
      </c>
      <c r="E1593" s="27">
        <v>0</v>
      </c>
      <c r="F1593" s="27">
        <v>0</v>
      </c>
      <c r="G1593" s="2">
        <v>12.2</v>
      </c>
      <c r="H1593" s="27">
        <v>71.8</v>
      </c>
      <c r="I1593" s="2">
        <v>0.2</v>
      </c>
      <c r="J1593" s="2">
        <v>1.1000000000000001</v>
      </c>
      <c r="K1593" s="27">
        <v>299.60000000000002</v>
      </c>
      <c r="L1593" s="2">
        <v>0</v>
      </c>
      <c r="M1593" s="27">
        <v>958.2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43872.916666667938</v>
      </c>
      <c r="C1594" s="9">
        <f t="shared" si="73"/>
        <v>43872.923611112383</v>
      </c>
      <c r="D1594" s="27">
        <v>0</v>
      </c>
      <c r="E1594" s="27">
        <v>0</v>
      </c>
      <c r="F1594" s="27">
        <v>0</v>
      </c>
      <c r="G1594" s="2">
        <v>12.1</v>
      </c>
      <c r="H1594" s="27">
        <v>72.5</v>
      </c>
      <c r="I1594" s="2">
        <v>0.9</v>
      </c>
      <c r="J1594" s="2">
        <v>1.9</v>
      </c>
      <c r="K1594" s="27">
        <v>299.60000000000002</v>
      </c>
      <c r="L1594" s="2">
        <v>0.1</v>
      </c>
      <c r="M1594" s="27">
        <v>958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43872.923611112383</v>
      </c>
      <c r="C1595" s="9">
        <f t="shared" si="73"/>
        <v>43872.930555556828</v>
      </c>
      <c r="D1595" s="27">
        <v>0</v>
      </c>
      <c r="E1595" s="27">
        <v>0</v>
      </c>
      <c r="F1595" s="27">
        <v>0</v>
      </c>
      <c r="G1595" s="2">
        <v>11.9</v>
      </c>
      <c r="H1595" s="27">
        <v>73.8</v>
      </c>
      <c r="I1595" s="2">
        <v>0.4</v>
      </c>
      <c r="J1595" s="2">
        <v>1.6</v>
      </c>
      <c r="K1595" s="27">
        <v>299.60000000000002</v>
      </c>
      <c r="L1595" s="2">
        <v>0</v>
      </c>
      <c r="M1595" s="27">
        <v>957.8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43872.930555556828</v>
      </c>
      <c r="C1596" s="9">
        <f t="shared" si="73"/>
        <v>43872.937500001273</v>
      </c>
      <c r="D1596" s="27">
        <v>0</v>
      </c>
      <c r="E1596" s="27">
        <v>0</v>
      </c>
      <c r="F1596" s="27">
        <v>0</v>
      </c>
      <c r="G1596" s="2">
        <v>12.2</v>
      </c>
      <c r="H1596" s="27">
        <v>72.900000000000006</v>
      </c>
      <c r="I1596" s="2">
        <v>0.6</v>
      </c>
      <c r="J1596" s="2">
        <v>1.4</v>
      </c>
      <c r="K1596" s="27">
        <v>299.10000000000002</v>
      </c>
      <c r="L1596" s="2">
        <v>0.1</v>
      </c>
      <c r="M1596" s="27">
        <v>957.5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43872.937500001273</v>
      </c>
      <c r="C1597" s="9">
        <f t="shared" si="73"/>
        <v>43872.944444445719</v>
      </c>
      <c r="D1597" s="27">
        <v>0</v>
      </c>
      <c r="E1597" s="27">
        <v>0</v>
      </c>
      <c r="F1597" s="27">
        <v>0</v>
      </c>
      <c r="G1597" s="2">
        <v>12.3</v>
      </c>
      <c r="H1597" s="27">
        <v>73.3</v>
      </c>
      <c r="I1597" s="2">
        <v>1</v>
      </c>
      <c r="J1597" s="2">
        <v>1.9</v>
      </c>
      <c r="K1597" s="27">
        <v>298.89999999999998</v>
      </c>
      <c r="L1597" s="2">
        <v>0.3</v>
      </c>
      <c r="M1597" s="27">
        <v>957.3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43872.944444445719</v>
      </c>
      <c r="C1598" s="9">
        <f t="shared" si="73"/>
        <v>43872.951388890164</v>
      </c>
      <c r="D1598" s="27">
        <v>0</v>
      </c>
      <c r="E1598" s="27">
        <v>0</v>
      </c>
      <c r="F1598" s="27">
        <v>0</v>
      </c>
      <c r="G1598" s="2">
        <v>12.4</v>
      </c>
      <c r="H1598" s="27">
        <v>72.5</v>
      </c>
      <c r="I1598" s="2">
        <v>1.2</v>
      </c>
      <c r="J1598" s="2">
        <v>2.4</v>
      </c>
      <c r="K1598" s="27">
        <v>297.39999999999998</v>
      </c>
      <c r="L1598" s="2">
        <v>0.8</v>
      </c>
      <c r="M1598" s="27">
        <v>957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43872.951388890164</v>
      </c>
      <c r="C1599" s="9">
        <f t="shared" si="73"/>
        <v>43872.958333334609</v>
      </c>
      <c r="D1599" s="27">
        <v>0</v>
      </c>
      <c r="E1599" s="27">
        <v>0</v>
      </c>
      <c r="F1599" s="27">
        <v>0</v>
      </c>
      <c r="G1599" s="2">
        <v>12.8</v>
      </c>
      <c r="H1599" s="27">
        <v>66.900000000000006</v>
      </c>
      <c r="I1599" s="2">
        <v>2.6</v>
      </c>
      <c r="J1599" s="2">
        <v>4.0999999999999996</v>
      </c>
      <c r="K1599" s="27">
        <v>296.10000000000002</v>
      </c>
      <c r="L1599" s="2">
        <v>0.4</v>
      </c>
      <c r="M1599" s="27">
        <v>956.9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43872.958333334609</v>
      </c>
      <c r="C1600" s="9">
        <f t="shared" si="73"/>
        <v>43872.965277779054</v>
      </c>
      <c r="D1600" s="27">
        <v>0</v>
      </c>
      <c r="E1600" s="27">
        <v>0</v>
      </c>
      <c r="F1600" s="27">
        <v>0</v>
      </c>
      <c r="G1600" s="2">
        <v>12.8</v>
      </c>
      <c r="H1600" s="27">
        <v>65.3</v>
      </c>
      <c r="I1600" s="2">
        <v>3.1</v>
      </c>
      <c r="J1600" s="2">
        <v>4.0999999999999996</v>
      </c>
      <c r="K1600" s="27">
        <v>266.10000000000002</v>
      </c>
      <c r="L1600" s="2">
        <v>10.199999999999999</v>
      </c>
      <c r="M1600" s="27">
        <v>956.7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43872.965277779054</v>
      </c>
      <c r="C1601" s="9">
        <f t="shared" si="73"/>
        <v>43872.9722222235</v>
      </c>
      <c r="D1601" s="27">
        <v>0</v>
      </c>
      <c r="E1601" s="27">
        <v>0</v>
      </c>
      <c r="F1601" s="27">
        <v>0</v>
      </c>
      <c r="G1601" s="2">
        <v>12.6</v>
      </c>
      <c r="H1601" s="27">
        <v>69</v>
      </c>
      <c r="I1601" s="2">
        <v>3.3</v>
      </c>
      <c r="J1601" s="2">
        <v>4.5999999999999996</v>
      </c>
      <c r="K1601" s="27">
        <v>263.8</v>
      </c>
      <c r="L1601" s="2">
        <v>11.9</v>
      </c>
      <c r="M1601" s="27">
        <v>956.5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43872.9722222235</v>
      </c>
      <c r="C1602" s="9">
        <f t="shared" si="73"/>
        <v>43872.979166667945</v>
      </c>
      <c r="D1602" s="27">
        <v>0</v>
      </c>
      <c r="E1602" s="27">
        <v>0</v>
      </c>
      <c r="F1602" s="27">
        <v>0</v>
      </c>
      <c r="G1602" s="2">
        <v>12.5</v>
      </c>
      <c r="H1602" s="27">
        <v>69.3</v>
      </c>
      <c r="I1602" s="2">
        <v>3.3</v>
      </c>
      <c r="J1602" s="2">
        <v>5.4</v>
      </c>
      <c r="K1602" s="27">
        <v>266</v>
      </c>
      <c r="L1602" s="2">
        <v>11.5</v>
      </c>
      <c r="M1602" s="27">
        <v>956.2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43872.979166667945</v>
      </c>
      <c r="C1603" s="9">
        <f t="shared" si="73"/>
        <v>43872.98611111239</v>
      </c>
      <c r="D1603" s="27">
        <v>0</v>
      </c>
      <c r="E1603" s="27">
        <v>0</v>
      </c>
      <c r="F1603" s="27">
        <v>0</v>
      </c>
      <c r="G1603" s="2">
        <v>12.5</v>
      </c>
      <c r="H1603" s="27">
        <v>69.2</v>
      </c>
      <c r="I1603" s="2">
        <v>2.4</v>
      </c>
      <c r="J1603" s="2">
        <v>3.6</v>
      </c>
      <c r="K1603" s="27">
        <v>266.5</v>
      </c>
      <c r="L1603" s="2">
        <v>9.1999999999999993</v>
      </c>
      <c r="M1603" s="27">
        <v>956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43872.98611111239</v>
      </c>
      <c r="C1604" s="9">
        <f t="shared" si="73"/>
        <v>43872.993055556835</v>
      </c>
      <c r="D1604" s="27">
        <v>0</v>
      </c>
      <c r="E1604" s="27">
        <v>0</v>
      </c>
      <c r="F1604" s="27">
        <v>0</v>
      </c>
      <c r="G1604" s="2">
        <v>12.5</v>
      </c>
      <c r="H1604" s="27">
        <v>69.400000000000006</v>
      </c>
      <c r="I1604" s="2">
        <v>2.7</v>
      </c>
      <c r="J1604" s="2">
        <v>5.0999999999999996</v>
      </c>
      <c r="K1604" s="27">
        <v>272.60000000000002</v>
      </c>
      <c r="L1604" s="2">
        <v>12.6</v>
      </c>
      <c r="M1604" s="27">
        <v>955.9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43872.993055556835</v>
      </c>
      <c r="C1605" s="13">
        <f t="shared" si="73"/>
        <v>43873.000000001281</v>
      </c>
      <c r="D1605" s="30">
        <v>0</v>
      </c>
      <c r="E1605" s="30">
        <v>0</v>
      </c>
      <c r="F1605" s="30">
        <v>0</v>
      </c>
      <c r="G1605" s="31">
        <v>12.6</v>
      </c>
      <c r="H1605" s="30">
        <v>68.900000000000006</v>
      </c>
      <c r="I1605" s="31">
        <v>2.8</v>
      </c>
      <c r="J1605" s="31">
        <v>4.0999999999999996</v>
      </c>
      <c r="K1605" s="30">
        <v>258.60000000000002</v>
      </c>
      <c r="L1605" s="31">
        <v>14.7</v>
      </c>
      <c r="M1605" s="30">
        <v>955.7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43873.000000001281</v>
      </c>
      <c r="C1606" s="9">
        <f t="shared" si="73"/>
        <v>43873.006944445726</v>
      </c>
      <c r="D1606" s="27">
        <v>0</v>
      </c>
      <c r="E1606" s="27">
        <v>0</v>
      </c>
      <c r="F1606" s="27">
        <v>0</v>
      </c>
      <c r="G1606" s="2">
        <v>12.4</v>
      </c>
      <c r="H1606" s="27">
        <v>70.3</v>
      </c>
      <c r="I1606" s="2">
        <v>2.9</v>
      </c>
      <c r="J1606" s="2">
        <v>4.4000000000000004</v>
      </c>
      <c r="K1606" s="27">
        <v>270.7</v>
      </c>
      <c r="L1606" s="2">
        <v>13.3</v>
      </c>
      <c r="M1606" s="27">
        <v>955.6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43873.006944445726</v>
      </c>
      <c r="C1607" s="9">
        <f t="shared" si="73"/>
        <v>43873.013888890171</v>
      </c>
      <c r="D1607" s="27">
        <v>0</v>
      </c>
      <c r="E1607" s="27">
        <v>0</v>
      </c>
      <c r="F1607" s="27">
        <v>0</v>
      </c>
      <c r="G1607" s="2">
        <v>12.3</v>
      </c>
      <c r="H1607" s="27">
        <v>69.400000000000006</v>
      </c>
      <c r="I1607" s="2">
        <v>2.7</v>
      </c>
      <c r="J1607" s="2">
        <v>3.9</v>
      </c>
      <c r="K1607" s="27">
        <v>263.8</v>
      </c>
      <c r="L1607" s="2">
        <v>11.2</v>
      </c>
      <c r="M1607" s="27">
        <v>955.4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43873.013888890171</v>
      </c>
      <c r="C1608" s="9">
        <f t="shared" si="73"/>
        <v>43873.020833334616</v>
      </c>
      <c r="D1608" s="27">
        <v>0</v>
      </c>
      <c r="E1608" s="27">
        <v>0</v>
      </c>
      <c r="F1608" s="27">
        <v>0</v>
      </c>
      <c r="G1608" s="2">
        <v>12.2</v>
      </c>
      <c r="H1608" s="27">
        <v>69.7</v>
      </c>
      <c r="I1608" s="2">
        <v>2.8</v>
      </c>
      <c r="J1608" s="2">
        <v>4.0999999999999996</v>
      </c>
      <c r="K1608" s="27">
        <v>271.39999999999998</v>
      </c>
      <c r="L1608" s="2">
        <v>13.2</v>
      </c>
      <c r="M1608" s="27">
        <v>955.2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43873.020833334616</v>
      </c>
      <c r="C1609" s="9">
        <f t="shared" si="73"/>
        <v>43873.027777779062</v>
      </c>
      <c r="D1609" s="27">
        <v>0</v>
      </c>
      <c r="E1609" s="27">
        <v>0</v>
      </c>
      <c r="F1609" s="27">
        <v>0</v>
      </c>
      <c r="G1609" s="2">
        <v>12.3</v>
      </c>
      <c r="H1609" s="27">
        <v>69.099999999999994</v>
      </c>
      <c r="I1609" s="2">
        <v>2</v>
      </c>
      <c r="J1609" s="2">
        <v>3.4</v>
      </c>
      <c r="K1609" s="27">
        <v>269.2</v>
      </c>
      <c r="L1609" s="2">
        <v>17.5</v>
      </c>
      <c r="M1609" s="27">
        <v>955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43873.027777779062</v>
      </c>
      <c r="C1610" s="9">
        <f t="shared" si="73"/>
        <v>43873.034722223507</v>
      </c>
      <c r="D1610" s="27">
        <v>0</v>
      </c>
      <c r="E1610" s="27">
        <v>0</v>
      </c>
      <c r="F1610" s="27">
        <v>0</v>
      </c>
      <c r="G1610" s="2">
        <v>12.1</v>
      </c>
      <c r="H1610" s="27">
        <v>70.3</v>
      </c>
      <c r="I1610" s="2">
        <v>3</v>
      </c>
      <c r="J1610" s="2">
        <v>3.9</v>
      </c>
      <c r="K1610" s="27">
        <v>265.5</v>
      </c>
      <c r="L1610" s="2">
        <v>8.9</v>
      </c>
      <c r="M1610" s="27">
        <v>954.9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43873.034722223507</v>
      </c>
      <c r="C1611" s="9">
        <f t="shared" si="73"/>
        <v>43873.041666667952</v>
      </c>
      <c r="D1611" s="27">
        <v>0</v>
      </c>
      <c r="E1611" s="27">
        <v>0</v>
      </c>
      <c r="F1611" s="27">
        <v>0</v>
      </c>
      <c r="G1611" s="2">
        <v>12.1</v>
      </c>
      <c r="H1611" s="27">
        <v>70.7</v>
      </c>
      <c r="I1611" s="2">
        <v>3.1</v>
      </c>
      <c r="J1611" s="2">
        <v>4.4000000000000004</v>
      </c>
      <c r="K1611" s="27">
        <v>259.89999999999998</v>
      </c>
      <c r="L1611" s="2">
        <v>10.4</v>
      </c>
      <c r="M1611" s="27">
        <v>954.6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43873.041666667952</v>
      </c>
      <c r="C1612" s="9">
        <f t="shared" si="73"/>
        <v>43873.048611112397</v>
      </c>
      <c r="D1612" s="27">
        <v>0</v>
      </c>
      <c r="E1612" s="27">
        <v>0</v>
      </c>
      <c r="F1612" s="27">
        <v>0</v>
      </c>
      <c r="G1612" s="2">
        <v>12</v>
      </c>
      <c r="H1612" s="27">
        <v>70.5</v>
      </c>
      <c r="I1612" s="2">
        <v>3.3</v>
      </c>
      <c r="J1612" s="2">
        <v>4.5999999999999996</v>
      </c>
      <c r="K1612" s="27">
        <v>257.7</v>
      </c>
      <c r="L1612" s="2">
        <v>11.4</v>
      </c>
      <c r="M1612" s="27">
        <v>954.3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43873.048611112397</v>
      </c>
      <c r="C1613" s="9">
        <f t="shared" si="73"/>
        <v>43873.055555556843</v>
      </c>
      <c r="D1613" s="27">
        <v>0</v>
      </c>
      <c r="E1613" s="27">
        <v>0</v>
      </c>
      <c r="F1613" s="27">
        <v>0</v>
      </c>
      <c r="G1613" s="2">
        <v>11.9</v>
      </c>
      <c r="H1613" s="27">
        <v>71</v>
      </c>
      <c r="I1613" s="2">
        <v>3.7</v>
      </c>
      <c r="J1613" s="2">
        <v>5.0999999999999996</v>
      </c>
      <c r="K1613" s="27">
        <v>259.89999999999998</v>
      </c>
      <c r="L1613" s="2">
        <v>11.9</v>
      </c>
      <c r="M1613" s="27">
        <v>953.9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43873.055555556843</v>
      </c>
      <c r="C1614" s="9">
        <f t="shared" si="73"/>
        <v>43873.062500001288</v>
      </c>
      <c r="D1614" s="27">
        <v>0</v>
      </c>
      <c r="E1614" s="27">
        <v>0</v>
      </c>
      <c r="F1614" s="27">
        <v>0</v>
      </c>
      <c r="G1614" s="2">
        <v>11.7</v>
      </c>
      <c r="H1614" s="27">
        <v>71.599999999999994</v>
      </c>
      <c r="I1614" s="2">
        <v>3.5</v>
      </c>
      <c r="J1614" s="2">
        <v>5.0999999999999996</v>
      </c>
      <c r="K1614" s="27">
        <v>266.8</v>
      </c>
      <c r="L1614" s="2">
        <v>13.3</v>
      </c>
      <c r="M1614" s="27">
        <v>953.6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43873.062500001288</v>
      </c>
      <c r="C1615" s="9">
        <f t="shared" si="73"/>
        <v>43873.069444445733</v>
      </c>
      <c r="D1615" s="27">
        <v>0</v>
      </c>
      <c r="E1615" s="27">
        <v>0</v>
      </c>
      <c r="F1615" s="27">
        <v>0</v>
      </c>
      <c r="G1615" s="2">
        <v>11.6</v>
      </c>
      <c r="H1615" s="27">
        <v>72.099999999999994</v>
      </c>
      <c r="I1615" s="2">
        <v>3</v>
      </c>
      <c r="J1615" s="2">
        <v>4.5999999999999996</v>
      </c>
      <c r="K1615" s="27">
        <v>276.60000000000002</v>
      </c>
      <c r="L1615" s="2">
        <v>14.7</v>
      </c>
      <c r="M1615" s="27">
        <v>953.2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43873.069444445733</v>
      </c>
      <c r="C1616" s="9">
        <f t="shared" si="73"/>
        <v>43873.076388890178</v>
      </c>
      <c r="D1616" s="27">
        <v>0</v>
      </c>
      <c r="E1616" s="27">
        <v>0</v>
      </c>
      <c r="F1616" s="27">
        <v>0</v>
      </c>
      <c r="G1616" s="2">
        <v>11.6</v>
      </c>
      <c r="H1616" s="27">
        <v>71.900000000000006</v>
      </c>
      <c r="I1616" s="2">
        <v>2.2000000000000002</v>
      </c>
      <c r="J1616" s="2">
        <v>3.4</v>
      </c>
      <c r="K1616" s="27">
        <v>273.5</v>
      </c>
      <c r="L1616" s="2">
        <v>16.5</v>
      </c>
      <c r="M1616" s="27">
        <v>952.9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43873.076388890178</v>
      </c>
      <c r="C1617" s="9">
        <f t="shared" si="73"/>
        <v>43873.083333334624</v>
      </c>
      <c r="D1617" s="27">
        <v>0</v>
      </c>
      <c r="E1617" s="27">
        <v>0</v>
      </c>
      <c r="F1617" s="27">
        <v>0</v>
      </c>
      <c r="G1617" s="2">
        <v>11.6</v>
      </c>
      <c r="H1617" s="27">
        <v>72</v>
      </c>
      <c r="I1617" s="2">
        <v>2.7</v>
      </c>
      <c r="J1617" s="2">
        <v>3.9</v>
      </c>
      <c r="K1617" s="27">
        <v>263.60000000000002</v>
      </c>
      <c r="L1617" s="2">
        <v>8.6</v>
      </c>
      <c r="M1617" s="27">
        <v>952.8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43873.083333334624</v>
      </c>
      <c r="C1618" s="9">
        <f t="shared" si="73"/>
        <v>43873.090277779069</v>
      </c>
      <c r="D1618" s="27">
        <v>0</v>
      </c>
      <c r="E1618" s="27">
        <v>0</v>
      </c>
      <c r="F1618" s="27">
        <v>0</v>
      </c>
      <c r="G1618" s="2">
        <v>11.6</v>
      </c>
      <c r="H1618" s="27">
        <v>71.599999999999994</v>
      </c>
      <c r="I1618" s="2">
        <v>1.9</v>
      </c>
      <c r="J1618" s="2">
        <v>2.9</v>
      </c>
      <c r="K1618" s="27">
        <v>269</v>
      </c>
      <c r="L1618" s="2">
        <v>10.199999999999999</v>
      </c>
      <c r="M1618" s="27">
        <v>952.7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43873.090277779069</v>
      </c>
      <c r="C1619" s="9">
        <f t="shared" si="73"/>
        <v>43873.097222223514</v>
      </c>
      <c r="D1619" s="27">
        <v>0</v>
      </c>
      <c r="E1619" s="27">
        <v>0</v>
      </c>
      <c r="F1619" s="27">
        <v>0</v>
      </c>
      <c r="G1619" s="2">
        <v>11.6</v>
      </c>
      <c r="H1619" s="27">
        <v>72.099999999999994</v>
      </c>
      <c r="I1619" s="2">
        <v>0.3</v>
      </c>
      <c r="J1619" s="2">
        <v>1.6</v>
      </c>
      <c r="K1619" s="27">
        <v>271.8</v>
      </c>
      <c r="L1619" s="2">
        <v>2.6</v>
      </c>
      <c r="M1619" s="27">
        <v>952.8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43873.097222223514</v>
      </c>
      <c r="C1620" s="9">
        <f t="shared" si="73"/>
        <v>43873.104166667959</v>
      </c>
      <c r="D1620" s="27">
        <v>0</v>
      </c>
      <c r="E1620" s="27">
        <v>0</v>
      </c>
      <c r="F1620" s="27">
        <v>0</v>
      </c>
      <c r="G1620" s="2">
        <v>11.3</v>
      </c>
      <c r="H1620" s="27">
        <v>73.5</v>
      </c>
      <c r="I1620" s="2">
        <v>0.6</v>
      </c>
      <c r="J1620" s="2">
        <v>1.6</v>
      </c>
      <c r="K1620" s="27">
        <v>270.5</v>
      </c>
      <c r="L1620" s="2">
        <v>4.0999999999999996</v>
      </c>
      <c r="M1620" s="27">
        <v>952.9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43873.104166667959</v>
      </c>
      <c r="C1621" s="9">
        <f t="shared" si="73"/>
        <v>43873.111111112405</v>
      </c>
      <c r="D1621" s="27">
        <v>0</v>
      </c>
      <c r="E1621" s="27">
        <v>0</v>
      </c>
      <c r="F1621" s="27">
        <v>0</v>
      </c>
      <c r="G1621" s="2">
        <v>11.4</v>
      </c>
      <c r="H1621" s="27">
        <v>72.900000000000006</v>
      </c>
      <c r="I1621" s="2">
        <v>2.5</v>
      </c>
      <c r="J1621" s="2">
        <v>4.0999999999999996</v>
      </c>
      <c r="K1621" s="27">
        <v>255.1</v>
      </c>
      <c r="L1621" s="2">
        <v>11.8</v>
      </c>
      <c r="M1621" s="27">
        <v>952.9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43873.111111112405</v>
      </c>
      <c r="C1622" s="9">
        <f t="shared" si="73"/>
        <v>43873.11805555685</v>
      </c>
      <c r="D1622" s="27">
        <v>0</v>
      </c>
      <c r="E1622" s="27">
        <v>0</v>
      </c>
      <c r="F1622" s="27">
        <v>0</v>
      </c>
      <c r="G1622" s="2">
        <v>11.4</v>
      </c>
      <c r="H1622" s="27">
        <v>72.7</v>
      </c>
      <c r="I1622" s="2">
        <v>2.6</v>
      </c>
      <c r="J1622" s="2">
        <v>4.0999999999999996</v>
      </c>
      <c r="K1622" s="27">
        <v>266.39999999999998</v>
      </c>
      <c r="L1622" s="2">
        <v>14.4</v>
      </c>
      <c r="M1622" s="27">
        <v>952.7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43873.11805555685</v>
      </c>
      <c r="C1623" s="9">
        <f t="shared" ref="C1623:C1686" si="76">IF(B1623="","",B1623+TIMEVALUE("0:10"))</f>
        <v>43873.125000001295</v>
      </c>
      <c r="D1623" s="27">
        <v>0</v>
      </c>
      <c r="E1623" s="27">
        <v>0</v>
      </c>
      <c r="F1623" s="27">
        <v>0</v>
      </c>
      <c r="G1623" s="2">
        <v>11.4</v>
      </c>
      <c r="H1623" s="27">
        <v>72.599999999999994</v>
      </c>
      <c r="I1623" s="2">
        <v>1.3</v>
      </c>
      <c r="J1623" s="2">
        <v>2.4</v>
      </c>
      <c r="K1623" s="27">
        <v>287.10000000000002</v>
      </c>
      <c r="L1623" s="2">
        <v>10.6</v>
      </c>
      <c r="M1623" s="27">
        <v>952.6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43873.125000001295</v>
      </c>
      <c r="C1624" s="9">
        <f t="shared" si="76"/>
        <v>43873.13194444574</v>
      </c>
      <c r="D1624" s="27">
        <v>0</v>
      </c>
      <c r="E1624" s="27">
        <v>0</v>
      </c>
      <c r="F1624" s="27">
        <v>0</v>
      </c>
      <c r="G1624" s="2">
        <v>11.3</v>
      </c>
      <c r="H1624" s="27">
        <v>73.2</v>
      </c>
      <c r="I1624" s="2">
        <v>1.9</v>
      </c>
      <c r="J1624" s="2">
        <v>3.1</v>
      </c>
      <c r="K1624" s="27">
        <v>287.39999999999998</v>
      </c>
      <c r="L1624" s="2">
        <v>11.1</v>
      </c>
      <c r="M1624" s="27">
        <v>952.5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43873.13194444574</v>
      </c>
      <c r="C1625" s="9">
        <f t="shared" si="76"/>
        <v>43873.138888890186</v>
      </c>
      <c r="D1625" s="27">
        <v>0</v>
      </c>
      <c r="E1625" s="27">
        <v>0</v>
      </c>
      <c r="F1625" s="27">
        <v>0</v>
      </c>
      <c r="G1625" s="2">
        <v>11.5</v>
      </c>
      <c r="H1625" s="27">
        <v>71.5</v>
      </c>
      <c r="I1625" s="2">
        <v>1.3</v>
      </c>
      <c r="J1625" s="2">
        <v>2.6</v>
      </c>
      <c r="K1625" s="27">
        <v>265.60000000000002</v>
      </c>
      <c r="L1625" s="2">
        <v>14.4</v>
      </c>
      <c r="M1625" s="27">
        <v>952.4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43873.138888890186</v>
      </c>
      <c r="C1626" s="9">
        <f t="shared" si="76"/>
        <v>43873.145833334631</v>
      </c>
      <c r="D1626" s="27">
        <v>0</v>
      </c>
      <c r="E1626" s="27">
        <v>0</v>
      </c>
      <c r="F1626" s="27">
        <v>0</v>
      </c>
      <c r="G1626" s="2">
        <v>11.4</v>
      </c>
      <c r="H1626" s="27">
        <v>73.099999999999994</v>
      </c>
      <c r="I1626" s="2">
        <v>1.2</v>
      </c>
      <c r="J1626" s="2">
        <v>2.1</v>
      </c>
      <c r="K1626" s="27">
        <v>236.7</v>
      </c>
      <c r="L1626" s="2">
        <v>9.1999999999999993</v>
      </c>
      <c r="M1626" s="27">
        <v>952.5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43873.145833334631</v>
      </c>
      <c r="C1627" s="9">
        <f t="shared" si="76"/>
        <v>43873.152777779076</v>
      </c>
      <c r="D1627" s="27">
        <v>0</v>
      </c>
      <c r="E1627" s="27">
        <v>0</v>
      </c>
      <c r="F1627" s="27">
        <v>0</v>
      </c>
      <c r="G1627" s="2">
        <v>11.2</v>
      </c>
      <c r="H1627" s="27">
        <v>74.2</v>
      </c>
      <c r="I1627" s="2">
        <v>1.4</v>
      </c>
      <c r="J1627" s="2">
        <v>2.9</v>
      </c>
      <c r="K1627" s="27">
        <v>239.2</v>
      </c>
      <c r="L1627" s="2">
        <v>9.9</v>
      </c>
      <c r="M1627" s="27">
        <v>952.7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43873.152777779076</v>
      </c>
      <c r="C1628" s="9">
        <f t="shared" si="76"/>
        <v>43873.159722223521</v>
      </c>
      <c r="D1628" s="27">
        <v>0</v>
      </c>
      <c r="E1628" s="27">
        <v>0</v>
      </c>
      <c r="F1628" s="27">
        <v>0</v>
      </c>
      <c r="G1628" s="2">
        <v>11.2</v>
      </c>
      <c r="H1628" s="27">
        <v>74.5</v>
      </c>
      <c r="I1628" s="2">
        <v>1.9</v>
      </c>
      <c r="J1628" s="2">
        <v>2.9</v>
      </c>
      <c r="K1628" s="27">
        <v>238.8</v>
      </c>
      <c r="L1628" s="2">
        <v>11.6</v>
      </c>
      <c r="M1628" s="27">
        <v>952.6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43873.159722223521</v>
      </c>
      <c r="C1629" s="9">
        <f t="shared" si="76"/>
        <v>43873.166666667967</v>
      </c>
      <c r="D1629" s="27">
        <v>0</v>
      </c>
      <c r="E1629" s="27">
        <v>0</v>
      </c>
      <c r="F1629" s="27">
        <v>0</v>
      </c>
      <c r="G1629" s="2">
        <v>11.1</v>
      </c>
      <c r="H1629" s="27">
        <v>75</v>
      </c>
      <c r="I1629" s="2">
        <v>1.2</v>
      </c>
      <c r="J1629" s="2">
        <v>2.6</v>
      </c>
      <c r="K1629" s="27">
        <v>236.6</v>
      </c>
      <c r="L1629" s="2">
        <v>10</v>
      </c>
      <c r="M1629" s="27">
        <v>952.3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43873.166666667967</v>
      </c>
      <c r="C1630" s="9">
        <f t="shared" si="76"/>
        <v>43873.173611112412</v>
      </c>
      <c r="D1630" s="27">
        <v>0</v>
      </c>
      <c r="E1630" s="27">
        <v>0</v>
      </c>
      <c r="F1630" s="27">
        <v>0</v>
      </c>
      <c r="G1630" s="2">
        <v>11</v>
      </c>
      <c r="H1630" s="27">
        <v>75.599999999999994</v>
      </c>
      <c r="I1630" s="2">
        <v>1.8</v>
      </c>
      <c r="J1630" s="2">
        <v>3.9</v>
      </c>
      <c r="K1630" s="27">
        <v>236.4</v>
      </c>
      <c r="L1630" s="2">
        <v>7.9</v>
      </c>
      <c r="M1630" s="27">
        <v>952.2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43873.173611112412</v>
      </c>
      <c r="C1631" s="9">
        <f t="shared" si="76"/>
        <v>43873.180555556857</v>
      </c>
      <c r="D1631" s="27">
        <v>0</v>
      </c>
      <c r="E1631" s="27">
        <v>0</v>
      </c>
      <c r="F1631" s="27">
        <v>0</v>
      </c>
      <c r="G1631" s="2">
        <v>11</v>
      </c>
      <c r="H1631" s="27">
        <v>75.7</v>
      </c>
      <c r="I1631" s="2">
        <v>1.8</v>
      </c>
      <c r="J1631" s="2">
        <v>3.9</v>
      </c>
      <c r="K1631" s="27">
        <v>239.9</v>
      </c>
      <c r="L1631" s="2">
        <v>13</v>
      </c>
      <c r="M1631" s="27">
        <v>951.9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43873.180555556857</v>
      </c>
      <c r="C1632" s="9">
        <f t="shared" si="76"/>
        <v>43873.187500001302</v>
      </c>
      <c r="D1632" s="27">
        <v>0</v>
      </c>
      <c r="E1632" s="27">
        <v>0</v>
      </c>
      <c r="F1632" s="27">
        <v>0</v>
      </c>
      <c r="G1632" s="2">
        <v>10.8</v>
      </c>
      <c r="H1632" s="27">
        <v>76</v>
      </c>
      <c r="I1632" s="2">
        <v>1.8</v>
      </c>
      <c r="J1632" s="2">
        <v>3.1</v>
      </c>
      <c r="K1632" s="27">
        <v>242.2</v>
      </c>
      <c r="L1632" s="2">
        <v>11.3</v>
      </c>
      <c r="M1632" s="27">
        <v>951.4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43873.187500001302</v>
      </c>
      <c r="C1633" s="9">
        <f t="shared" si="76"/>
        <v>43873.194444445748</v>
      </c>
      <c r="D1633" s="27">
        <v>0</v>
      </c>
      <c r="E1633" s="27">
        <v>0</v>
      </c>
      <c r="F1633" s="27">
        <v>0</v>
      </c>
      <c r="G1633" s="2">
        <v>10.8</v>
      </c>
      <c r="H1633" s="27">
        <v>75.900000000000006</v>
      </c>
      <c r="I1633" s="2">
        <v>1.9</v>
      </c>
      <c r="J1633" s="2">
        <v>3.4</v>
      </c>
      <c r="K1633" s="27">
        <v>248.8</v>
      </c>
      <c r="L1633" s="2">
        <v>12</v>
      </c>
      <c r="M1633" s="27">
        <v>951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43873.194444445748</v>
      </c>
      <c r="C1634" s="9">
        <f t="shared" si="76"/>
        <v>43873.201388890193</v>
      </c>
      <c r="D1634" s="27">
        <v>0</v>
      </c>
      <c r="E1634" s="27">
        <v>0</v>
      </c>
      <c r="F1634" s="27">
        <v>0</v>
      </c>
      <c r="G1634" s="2">
        <v>10.7</v>
      </c>
      <c r="H1634" s="27">
        <v>76.3</v>
      </c>
      <c r="I1634" s="2">
        <v>0.7</v>
      </c>
      <c r="J1634" s="2">
        <v>2.4</v>
      </c>
      <c r="K1634" s="27">
        <v>227.5</v>
      </c>
      <c r="L1634" s="2">
        <v>4.8</v>
      </c>
      <c r="M1634" s="27">
        <v>950.7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43873.201388890193</v>
      </c>
      <c r="C1635" s="9">
        <f t="shared" si="76"/>
        <v>43873.208333334638</v>
      </c>
      <c r="D1635" s="27">
        <v>0</v>
      </c>
      <c r="E1635" s="27">
        <v>0</v>
      </c>
      <c r="F1635" s="27">
        <v>0</v>
      </c>
      <c r="G1635" s="2">
        <v>10.6</v>
      </c>
      <c r="H1635" s="27">
        <v>76.599999999999994</v>
      </c>
      <c r="I1635" s="2">
        <v>1</v>
      </c>
      <c r="J1635" s="2">
        <v>2.4</v>
      </c>
      <c r="K1635" s="27">
        <v>224.2</v>
      </c>
      <c r="L1635" s="2">
        <v>0.5</v>
      </c>
      <c r="M1635" s="27">
        <v>950.6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43873.208333334638</v>
      </c>
      <c r="C1636" s="9">
        <f t="shared" si="76"/>
        <v>43873.215277779083</v>
      </c>
      <c r="D1636" s="27">
        <v>0</v>
      </c>
      <c r="E1636" s="27">
        <v>0</v>
      </c>
      <c r="F1636" s="27">
        <v>0</v>
      </c>
      <c r="G1636" s="2">
        <v>10.5</v>
      </c>
      <c r="H1636" s="27">
        <v>76.900000000000006</v>
      </c>
      <c r="I1636" s="2">
        <v>1.6</v>
      </c>
      <c r="J1636" s="2">
        <v>2.9</v>
      </c>
      <c r="K1636" s="27">
        <v>239.8</v>
      </c>
      <c r="L1636" s="2">
        <v>15.3</v>
      </c>
      <c r="M1636" s="27">
        <v>950.5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43873.215277779083</v>
      </c>
      <c r="C1637" s="9">
        <f t="shared" si="76"/>
        <v>43873.222222223529</v>
      </c>
      <c r="D1637" s="27">
        <v>0</v>
      </c>
      <c r="E1637" s="27">
        <v>0</v>
      </c>
      <c r="F1637" s="27">
        <v>0</v>
      </c>
      <c r="G1637" s="2">
        <v>10.5</v>
      </c>
      <c r="H1637" s="27">
        <v>77</v>
      </c>
      <c r="I1637" s="2">
        <v>2.2000000000000002</v>
      </c>
      <c r="J1637" s="2">
        <v>3.6</v>
      </c>
      <c r="K1637" s="27">
        <v>260.7</v>
      </c>
      <c r="L1637" s="2">
        <v>16.7</v>
      </c>
      <c r="M1637" s="27">
        <v>950.2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43873.222222223529</v>
      </c>
      <c r="C1638" s="9">
        <f t="shared" si="76"/>
        <v>43873.229166667974</v>
      </c>
      <c r="D1638" s="27">
        <v>0</v>
      </c>
      <c r="E1638" s="27">
        <v>0</v>
      </c>
      <c r="F1638" s="27">
        <v>0</v>
      </c>
      <c r="G1638" s="2">
        <v>10.5</v>
      </c>
      <c r="H1638" s="27">
        <v>77</v>
      </c>
      <c r="I1638" s="2">
        <v>3</v>
      </c>
      <c r="J1638" s="2">
        <v>4.0999999999999996</v>
      </c>
      <c r="K1638" s="27">
        <v>260.39999999999998</v>
      </c>
      <c r="L1638" s="2">
        <v>11.2</v>
      </c>
      <c r="M1638" s="27">
        <v>949.7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43873.229166667974</v>
      </c>
      <c r="C1639" s="9">
        <f t="shared" si="76"/>
        <v>43873.236111112419</v>
      </c>
      <c r="D1639" s="27">
        <v>0</v>
      </c>
      <c r="E1639" s="27">
        <v>0</v>
      </c>
      <c r="F1639" s="27">
        <v>0</v>
      </c>
      <c r="G1639" s="2">
        <v>10.5</v>
      </c>
      <c r="H1639" s="27">
        <v>77.2</v>
      </c>
      <c r="I1639" s="2">
        <v>3</v>
      </c>
      <c r="J1639" s="2">
        <v>4.5999999999999996</v>
      </c>
      <c r="K1639" s="27">
        <v>259.2</v>
      </c>
      <c r="L1639" s="2">
        <v>9.5</v>
      </c>
      <c r="M1639" s="27">
        <v>949.2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43873.236111112419</v>
      </c>
      <c r="C1640" s="9">
        <f t="shared" si="76"/>
        <v>43873.243055556864</v>
      </c>
      <c r="D1640" s="27">
        <v>0</v>
      </c>
      <c r="E1640" s="27">
        <v>0</v>
      </c>
      <c r="F1640" s="27">
        <v>0</v>
      </c>
      <c r="G1640" s="2">
        <v>10.4</v>
      </c>
      <c r="H1640" s="27">
        <v>77.7</v>
      </c>
      <c r="I1640" s="2">
        <v>2.9</v>
      </c>
      <c r="J1640" s="2">
        <v>4.0999999999999996</v>
      </c>
      <c r="K1640" s="27">
        <v>257.3</v>
      </c>
      <c r="L1640" s="2">
        <v>9.1999999999999993</v>
      </c>
      <c r="M1640" s="27">
        <v>948.7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43873.243055556864</v>
      </c>
      <c r="C1641" s="9">
        <f t="shared" si="76"/>
        <v>43873.25000000131</v>
      </c>
      <c r="D1641" s="27">
        <v>0</v>
      </c>
      <c r="E1641" s="27">
        <v>0</v>
      </c>
      <c r="F1641" s="27">
        <v>0</v>
      </c>
      <c r="G1641" s="2">
        <v>10.4</v>
      </c>
      <c r="H1641" s="27">
        <v>77.599999999999994</v>
      </c>
      <c r="I1641" s="2">
        <v>2.6</v>
      </c>
      <c r="J1641" s="2">
        <v>3.9</v>
      </c>
      <c r="K1641" s="27">
        <v>253.1</v>
      </c>
      <c r="L1641" s="2">
        <v>9.1999999999999993</v>
      </c>
      <c r="M1641" s="27">
        <v>948.4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43873.25000000131</v>
      </c>
      <c r="C1642" s="9">
        <f t="shared" si="76"/>
        <v>43873.256944445755</v>
      </c>
      <c r="D1642" s="27">
        <v>0</v>
      </c>
      <c r="E1642" s="27">
        <v>0</v>
      </c>
      <c r="F1642" s="27">
        <v>0</v>
      </c>
      <c r="G1642" s="2">
        <v>10.5</v>
      </c>
      <c r="H1642" s="27">
        <v>77.2</v>
      </c>
      <c r="I1642" s="2">
        <v>1.8</v>
      </c>
      <c r="J1642" s="2">
        <v>2.9</v>
      </c>
      <c r="K1642" s="27">
        <v>253.9</v>
      </c>
      <c r="L1642" s="2">
        <v>6.9</v>
      </c>
      <c r="M1642" s="27">
        <v>948.3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43873.256944445755</v>
      </c>
      <c r="C1643" s="9">
        <f t="shared" si="76"/>
        <v>43873.2638888902</v>
      </c>
      <c r="D1643" s="27">
        <v>0</v>
      </c>
      <c r="E1643" s="27">
        <v>0</v>
      </c>
      <c r="F1643" s="27">
        <v>0</v>
      </c>
      <c r="G1643" s="2">
        <v>10.5</v>
      </c>
      <c r="H1643" s="27">
        <v>77</v>
      </c>
      <c r="I1643" s="2">
        <v>2</v>
      </c>
      <c r="J1643" s="2">
        <v>3.1</v>
      </c>
      <c r="K1643" s="27">
        <v>248.1</v>
      </c>
      <c r="L1643" s="2">
        <v>9.5</v>
      </c>
      <c r="M1643" s="27">
        <v>948.2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43873.2638888902</v>
      </c>
      <c r="C1644" s="9">
        <f t="shared" si="76"/>
        <v>43873.270833334645</v>
      </c>
      <c r="D1644" s="27">
        <v>0</v>
      </c>
      <c r="E1644" s="27">
        <v>0</v>
      </c>
      <c r="F1644" s="27">
        <v>0</v>
      </c>
      <c r="G1644" s="2">
        <v>10.3</v>
      </c>
      <c r="H1644" s="27">
        <v>78.099999999999994</v>
      </c>
      <c r="I1644" s="2">
        <v>2.1</v>
      </c>
      <c r="J1644" s="2">
        <v>4.0999999999999996</v>
      </c>
      <c r="K1644" s="27">
        <v>246.7</v>
      </c>
      <c r="L1644" s="2">
        <v>9.5</v>
      </c>
      <c r="M1644" s="27">
        <v>947.8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43873.270833334645</v>
      </c>
      <c r="C1645" s="9">
        <f t="shared" si="76"/>
        <v>43873.277777779091</v>
      </c>
      <c r="D1645" s="27">
        <v>0</v>
      </c>
      <c r="E1645" s="27">
        <v>0</v>
      </c>
      <c r="F1645" s="27">
        <v>0</v>
      </c>
      <c r="G1645" s="2">
        <v>10.199999999999999</v>
      </c>
      <c r="H1645" s="27">
        <v>78.599999999999994</v>
      </c>
      <c r="I1645" s="2">
        <v>2.2999999999999998</v>
      </c>
      <c r="J1645" s="2">
        <v>4.5999999999999996</v>
      </c>
      <c r="K1645" s="27">
        <v>248.4</v>
      </c>
      <c r="L1645" s="2">
        <v>18</v>
      </c>
      <c r="M1645" s="27">
        <v>947.3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43873.277777779091</v>
      </c>
      <c r="C1646" s="9">
        <f t="shared" si="76"/>
        <v>43873.284722223536</v>
      </c>
      <c r="D1646" s="27">
        <v>0</v>
      </c>
      <c r="E1646" s="27">
        <v>0</v>
      </c>
      <c r="F1646" s="27">
        <v>0</v>
      </c>
      <c r="G1646" s="2">
        <v>10.1</v>
      </c>
      <c r="H1646" s="27">
        <v>78.7</v>
      </c>
      <c r="I1646" s="2">
        <v>0.9</v>
      </c>
      <c r="J1646" s="2">
        <v>3.6</v>
      </c>
      <c r="K1646" s="27">
        <v>241.9</v>
      </c>
      <c r="L1646" s="2">
        <v>5.2</v>
      </c>
      <c r="M1646" s="27">
        <v>946.8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43873.284722223536</v>
      </c>
      <c r="C1647" s="9">
        <f t="shared" si="76"/>
        <v>43873.291666667981</v>
      </c>
      <c r="D1647" s="27">
        <v>0</v>
      </c>
      <c r="E1647" s="27">
        <v>0</v>
      </c>
      <c r="F1647" s="27">
        <v>0</v>
      </c>
      <c r="G1647" s="2">
        <v>9.9</v>
      </c>
      <c r="H1647" s="27">
        <v>79.5</v>
      </c>
      <c r="I1647" s="2">
        <v>0.9</v>
      </c>
      <c r="J1647" s="2">
        <v>2.1</v>
      </c>
      <c r="K1647" s="27">
        <v>235.2</v>
      </c>
      <c r="L1647" s="2">
        <v>2.6</v>
      </c>
      <c r="M1647" s="27">
        <v>946.6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43873.291666667981</v>
      </c>
      <c r="C1648" s="9">
        <f t="shared" si="76"/>
        <v>43873.298611112426</v>
      </c>
      <c r="D1648" s="27">
        <v>0</v>
      </c>
      <c r="E1648" s="27">
        <v>0</v>
      </c>
      <c r="F1648" s="27">
        <v>2.5</v>
      </c>
      <c r="G1648" s="2">
        <v>10.1</v>
      </c>
      <c r="H1648" s="27">
        <v>79.099999999999994</v>
      </c>
      <c r="I1648" s="2">
        <v>2</v>
      </c>
      <c r="J1648" s="2">
        <v>4.4000000000000004</v>
      </c>
      <c r="K1648" s="27">
        <v>244.5</v>
      </c>
      <c r="L1648" s="2">
        <v>12.8</v>
      </c>
      <c r="M1648" s="27">
        <v>946.7</v>
      </c>
      <c r="N1648" s="53">
        <v>100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43873.298611112426</v>
      </c>
      <c r="C1649" s="9">
        <f t="shared" si="76"/>
        <v>43873.305555556872</v>
      </c>
      <c r="D1649" s="27">
        <v>8.6</v>
      </c>
      <c r="E1649" s="27">
        <v>2.2000000000000002</v>
      </c>
      <c r="F1649" s="27">
        <v>11.7</v>
      </c>
      <c r="G1649" s="2">
        <v>10.199999999999999</v>
      </c>
      <c r="H1649" s="27">
        <v>78.400000000000006</v>
      </c>
      <c r="I1649" s="2">
        <v>2.1</v>
      </c>
      <c r="J1649" s="2">
        <v>4.4000000000000004</v>
      </c>
      <c r="K1649" s="27">
        <v>241.6</v>
      </c>
      <c r="L1649" s="2">
        <v>12.2</v>
      </c>
      <c r="M1649" s="27">
        <v>947</v>
      </c>
      <c r="N1649" s="53">
        <v>58.602874337362699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43873.305555556872</v>
      </c>
      <c r="C1650" s="9">
        <f t="shared" si="76"/>
        <v>43873.312500001317</v>
      </c>
      <c r="D1650" s="27">
        <v>21.6</v>
      </c>
      <c r="E1650" s="27">
        <v>0</v>
      </c>
      <c r="F1650" s="27">
        <v>24.9</v>
      </c>
      <c r="G1650" s="2">
        <v>10.3</v>
      </c>
      <c r="H1650" s="27">
        <v>78</v>
      </c>
      <c r="I1650" s="2">
        <v>2.7</v>
      </c>
      <c r="J1650" s="2">
        <v>4.5999999999999996</v>
      </c>
      <c r="K1650" s="27">
        <v>252.3</v>
      </c>
      <c r="L1650" s="2">
        <v>14</v>
      </c>
      <c r="M1650" s="27">
        <v>947.3</v>
      </c>
      <c r="N1650" s="53">
        <v>37.512593934794701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43873.312500001317</v>
      </c>
      <c r="C1651" s="9">
        <f t="shared" si="76"/>
        <v>43873.319444445762</v>
      </c>
      <c r="D1651" s="27">
        <v>51.3</v>
      </c>
      <c r="E1651" s="27">
        <v>28.1</v>
      </c>
      <c r="F1651" s="27">
        <v>50.6</v>
      </c>
      <c r="G1651" s="2">
        <v>10.5</v>
      </c>
      <c r="H1651" s="27">
        <v>76.8</v>
      </c>
      <c r="I1651" s="2">
        <v>2.6</v>
      </c>
      <c r="J1651" s="2">
        <v>4.0999999999999996</v>
      </c>
      <c r="K1651" s="27">
        <v>271.10000000000002</v>
      </c>
      <c r="L1651" s="2">
        <v>15.6</v>
      </c>
      <c r="M1651" s="27">
        <v>947.7</v>
      </c>
      <c r="N1651" s="53">
        <v>22.319095248125926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43873.319444445762</v>
      </c>
      <c r="C1652" s="9">
        <f t="shared" si="76"/>
        <v>43873.326388890207</v>
      </c>
      <c r="D1652" s="27">
        <v>74.7</v>
      </c>
      <c r="E1652" s="27">
        <v>15.4</v>
      </c>
      <c r="F1652" s="27">
        <v>75.5</v>
      </c>
      <c r="G1652" s="2">
        <v>10.8</v>
      </c>
      <c r="H1652" s="27">
        <v>75.400000000000006</v>
      </c>
      <c r="I1652" s="2">
        <v>2</v>
      </c>
      <c r="J1652" s="2">
        <v>3.4</v>
      </c>
      <c r="K1652" s="27">
        <v>268.7</v>
      </c>
      <c r="L1652" s="2">
        <v>17.899999999999999</v>
      </c>
      <c r="M1652" s="27">
        <v>948.3</v>
      </c>
      <c r="N1652" s="53">
        <v>20.596515162969155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43873.326388890207</v>
      </c>
      <c r="C1653" s="9">
        <f t="shared" si="76"/>
        <v>43873.333333334653</v>
      </c>
      <c r="D1653" s="27">
        <v>116.1</v>
      </c>
      <c r="E1653" s="27">
        <v>68.5</v>
      </c>
      <c r="F1653" s="27">
        <v>105.6</v>
      </c>
      <c r="G1653" s="2">
        <v>11</v>
      </c>
      <c r="H1653" s="27">
        <v>74.599999999999994</v>
      </c>
      <c r="I1653" s="2">
        <v>2.9</v>
      </c>
      <c r="J1653" s="2">
        <v>4.4000000000000004</v>
      </c>
      <c r="K1653" s="27">
        <v>264.3</v>
      </c>
      <c r="L1653" s="2">
        <v>13</v>
      </c>
      <c r="M1653" s="27">
        <v>949.1</v>
      </c>
      <c r="N1653" s="53">
        <v>12.169098432268846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43873.333333334653</v>
      </c>
      <c r="C1654" s="9">
        <f t="shared" si="76"/>
        <v>43873.340277779098</v>
      </c>
      <c r="D1654" s="27">
        <v>146.6</v>
      </c>
      <c r="E1654" s="27">
        <v>85.1</v>
      </c>
      <c r="F1654" s="27">
        <v>129.30000000000001</v>
      </c>
      <c r="G1654" s="2">
        <v>11.3</v>
      </c>
      <c r="H1654" s="27">
        <v>73.400000000000006</v>
      </c>
      <c r="I1654" s="2">
        <v>1.8</v>
      </c>
      <c r="J1654" s="2">
        <v>2.9</v>
      </c>
      <c r="K1654" s="27">
        <v>284.5</v>
      </c>
      <c r="L1654" s="2">
        <v>10.5</v>
      </c>
      <c r="M1654" s="27">
        <v>950.2</v>
      </c>
      <c r="N1654" s="53">
        <v>5.8588766551732192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43873.340277779098</v>
      </c>
      <c r="C1655" s="9">
        <f t="shared" si="76"/>
        <v>43873.347222223543</v>
      </c>
      <c r="D1655" s="27">
        <v>122.9</v>
      </c>
      <c r="E1655" s="27">
        <v>23.2</v>
      </c>
      <c r="F1655" s="27">
        <v>120.3</v>
      </c>
      <c r="G1655" s="2">
        <v>11.9</v>
      </c>
      <c r="H1655" s="27">
        <v>71.900000000000006</v>
      </c>
      <c r="I1655" s="2">
        <v>0.3</v>
      </c>
      <c r="J1655" s="2">
        <v>1.6</v>
      </c>
      <c r="K1655" s="27">
        <v>292.5</v>
      </c>
      <c r="L1655" s="2">
        <v>0.1</v>
      </c>
      <c r="M1655" s="27">
        <v>951.9</v>
      </c>
      <c r="N1655" s="53">
        <v>12.784454529364423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43873.347222223543</v>
      </c>
      <c r="C1656" s="9">
        <f t="shared" si="76"/>
        <v>43873.354166667988</v>
      </c>
      <c r="D1656" s="27">
        <v>113.4</v>
      </c>
      <c r="E1656" s="27">
        <v>1.9</v>
      </c>
      <c r="F1656" s="27">
        <v>116.4</v>
      </c>
      <c r="G1656" s="2">
        <v>12.1</v>
      </c>
      <c r="H1656" s="27">
        <v>72.099999999999994</v>
      </c>
      <c r="I1656" s="2">
        <v>0.6</v>
      </c>
      <c r="J1656" s="2">
        <v>1.9</v>
      </c>
      <c r="K1656" s="27">
        <v>277.3</v>
      </c>
      <c r="L1656" s="2">
        <v>9.6999999999999993</v>
      </c>
      <c r="M1656" s="27">
        <v>954</v>
      </c>
      <c r="N1656" s="53">
        <v>12.60502645291894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43873.354166667988</v>
      </c>
      <c r="C1657" s="9">
        <f t="shared" si="76"/>
        <v>43873.361111112434</v>
      </c>
      <c r="D1657" s="27">
        <v>106.9</v>
      </c>
      <c r="E1657" s="27">
        <v>1.2</v>
      </c>
      <c r="F1657" s="27">
        <v>110.2</v>
      </c>
      <c r="G1657" s="2">
        <v>11.9</v>
      </c>
      <c r="H1657" s="27">
        <v>72.400000000000006</v>
      </c>
      <c r="I1657" s="2">
        <v>1.7</v>
      </c>
      <c r="J1657" s="2">
        <v>2.9</v>
      </c>
      <c r="K1657" s="27">
        <v>240.6</v>
      </c>
      <c r="L1657" s="2">
        <v>11.7</v>
      </c>
      <c r="M1657" s="27">
        <v>955.6</v>
      </c>
      <c r="N1657" s="53">
        <v>11.841824426656515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43873.361111112434</v>
      </c>
      <c r="C1658" s="9">
        <f t="shared" si="76"/>
        <v>43873.368055556879</v>
      </c>
      <c r="D1658" s="27">
        <v>99.5</v>
      </c>
      <c r="E1658" s="27">
        <v>0.9</v>
      </c>
      <c r="F1658" s="27">
        <v>103.3</v>
      </c>
      <c r="G1658" s="2">
        <v>11.9</v>
      </c>
      <c r="H1658" s="27">
        <v>72.099999999999994</v>
      </c>
      <c r="I1658" s="2">
        <v>2.1</v>
      </c>
      <c r="J1658" s="2">
        <v>4.0999999999999996</v>
      </c>
      <c r="K1658" s="27">
        <v>252.5</v>
      </c>
      <c r="L1658" s="2">
        <v>11.6</v>
      </c>
      <c r="M1658" s="27">
        <v>956.3</v>
      </c>
      <c r="N1658" s="53">
        <v>12.105252738929572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43873.368055556879</v>
      </c>
      <c r="C1659" s="9">
        <f t="shared" si="76"/>
        <v>43873.375000001324</v>
      </c>
      <c r="D1659" s="27">
        <v>78.599999999999994</v>
      </c>
      <c r="E1659" s="27">
        <v>0.6</v>
      </c>
      <c r="F1659" s="27">
        <v>82.8</v>
      </c>
      <c r="G1659" s="2">
        <v>11.8</v>
      </c>
      <c r="H1659" s="27">
        <v>71.5</v>
      </c>
      <c r="I1659" s="2">
        <v>3.3</v>
      </c>
      <c r="J1659" s="2">
        <v>4.9000000000000004</v>
      </c>
      <c r="K1659" s="27">
        <v>265.39999999999998</v>
      </c>
      <c r="L1659" s="2">
        <v>12.9</v>
      </c>
      <c r="M1659" s="27">
        <v>956.5</v>
      </c>
      <c r="N1659" s="53">
        <v>12.035658173029773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43873.375000001324</v>
      </c>
      <c r="C1660" s="9">
        <f t="shared" si="76"/>
        <v>43873.381944445769</v>
      </c>
      <c r="D1660" s="27">
        <v>97.2</v>
      </c>
      <c r="E1660" s="27">
        <v>0</v>
      </c>
      <c r="F1660" s="27">
        <v>101.3</v>
      </c>
      <c r="G1660" s="2">
        <v>11.9</v>
      </c>
      <c r="H1660" s="27">
        <v>71.2</v>
      </c>
      <c r="I1660" s="2">
        <v>2.4</v>
      </c>
      <c r="J1660" s="2">
        <v>3.6</v>
      </c>
      <c r="K1660" s="27">
        <v>280.5</v>
      </c>
      <c r="L1660" s="2">
        <v>12.3</v>
      </c>
      <c r="M1660" s="27">
        <v>956.4</v>
      </c>
      <c r="N1660" s="53">
        <v>10.393510777485959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43873.381944445769</v>
      </c>
      <c r="C1661" s="9">
        <f t="shared" si="76"/>
        <v>43873.388888890215</v>
      </c>
      <c r="D1661" s="27">
        <v>118.6</v>
      </c>
      <c r="E1661" s="27">
        <v>1.3</v>
      </c>
      <c r="F1661" s="27">
        <v>122</v>
      </c>
      <c r="G1661" s="2">
        <v>12.1</v>
      </c>
      <c r="H1661" s="27">
        <v>70.2</v>
      </c>
      <c r="I1661" s="2">
        <v>2.2000000000000002</v>
      </c>
      <c r="J1661" s="2">
        <v>3.1</v>
      </c>
      <c r="K1661" s="27">
        <v>283.2</v>
      </c>
      <c r="L1661" s="2">
        <v>14.1</v>
      </c>
      <c r="M1661" s="27">
        <v>956.6</v>
      </c>
      <c r="N1661" s="53">
        <v>9.38201223770659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43873.388888890215</v>
      </c>
      <c r="C1662" s="9">
        <f t="shared" si="76"/>
        <v>43873.39583333466</v>
      </c>
      <c r="D1662" s="27">
        <v>120.1</v>
      </c>
      <c r="E1662" s="27">
        <v>0.6</v>
      </c>
      <c r="F1662" s="27">
        <v>123.9</v>
      </c>
      <c r="G1662" s="2">
        <v>12.4</v>
      </c>
      <c r="H1662" s="27">
        <v>69</v>
      </c>
      <c r="I1662" s="2">
        <v>2.6</v>
      </c>
      <c r="J1662" s="2">
        <v>4.0999999999999996</v>
      </c>
      <c r="K1662" s="27">
        <v>259.89999999999998</v>
      </c>
      <c r="L1662" s="2">
        <v>9.1999999999999993</v>
      </c>
      <c r="M1662" s="27">
        <v>957.1</v>
      </c>
      <c r="N1662" s="53">
        <v>9.1230084118606047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43873.39583333466</v>
      </c>
      <c r="C1663" s="9">
        <f t="shared" si="76"/>
        <v>43873.402777779105</v>
      </c>
      <c r="D1663" s="27">
        <v>132.19999999999999</v>
      </c>
      <c r="E1663" s="27">
        <v>0</v>
      </c>
      <c r="F1663" s="27">
        <v>135.9</v>
      </c>
      <c r="G1663" s="2">
        <v>12.4</v>
      </c>
      <c r="H1663" s="27">
        <v>69.2</v>
      </c>
      <c r="I1663" s="2">
        <v>2.6</v>
      </c>
      <c r="J1663" s="2">
        <v>4.0999999999999996</v>
      </c>
      <c r="K1663" s="27">
        <v>268.10000000000002</v>
      </c>
      <c r="L1663" s="2">
        <v>15.6</v>
      </c>
      <c r="M1663" s="27">
        <v>957.6</v>
      </c>
      <c r="N1663" s="53">
        <v>7.8736433994976185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43873.402777779105</v>
      </c>
      <c r="C1664" s="9">
        <f t="shared" si="76"/>
        <v>43873.40972222355</v>
      </c>
      <c r="D1664" s="27">
        <v>157.4</v>
      </c>
      <c r="E1664" s="27">
        <v>0.9</v>
      </c>
      <c r="F1664" s="27">
        <v>160.69999999999999</v>
      </c>
      <c r="G1664" s="2">
        <v>12.7</v>
      </c>
      <c r="H1664" s="27">
        <v>68.400000000000006</v>
      </c>
      <c r="I1664" s="2">
        <v>1.8</v>
      </c>
      <c r="J1664" s="2">
        <v>2.9</v>
      </c>
      <c r="K1664" s="27">
        <v>273.7</v>
      </c>
      <c r="L1664" s="2">
        <v>13.2</v>
      </c>
      <c r="M1664" s="27">
        <v>958.3</v>
      </c>
      <c r="N1664" s="53">
        <v>7.5957427971877181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43873.40972222355</v>
      </c>
      <c r="C1665" s="9">
        <f t="shared" si="76"/>
        <v>43873.416666667996</v>
      </c>
      <c r="D1665" s="27">
        <v>211.6</v>
      </c>
      <c r="E1665" s="27">
        <v>12.2</v>
      </c>
      <c r="F1665" s="27">
        <v>208.2</v>
      </c>
      <c r="G1665" s="2">
        <v>13</v>
      </c>
      <c r="H1665" s="27">
        <v>67.7</v>
      </c>
      <c r="I1665" s="2">
        <v>2</v>
      </c>
      <c r="J1665" s="2">
        <v>3.4</v>
      </c>
      <c r="K1665" s="27">
        <v>272.3</v>
      </c>
      <c r="L1665" s="2">
        <v>9.6</v>
      </c>
      <c r="M1665" s="27">
        <v>959.3</v>
      </c>
      <c r="N1665" s="53">
        <v>5.5928350445324257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43873.416666667996</v>
      </c>
      <c r="C1666" s="9">
        <f t="shared" si="76"/>
        <v>43873.423611112441</v>
      </c>
      <c r="D1666" s="27">
        <v>191.3</v>
      </c>
      <c r="E1666" s="27">
        <v>5.7</v>
      </c>
      <c r="F1666" s="27">
        <v>192.1</v>
      </c>
      <c r="G1666" s="2">
        <v>13.2</v>
      </c>
      <c r="H1666" s="27">
        <v>66.900000000000006</v>
      </c>
      <c r="I1666" s="2">
        <v>2.5</v>
      </c>
      <c r="J1666" s="2">
        <v>3.9</v>
      </c>
      <c r="K1666" s="27">
        <v>265.5</v>
      </c>
      <c r="L1666" s="2">
        <v>16.600000000000001</v>
      </c>
      <c r="M1666" s="27">
        <v>960.4</v>
      </c>
      <c r="N1666" s="53">
        <v>7.1950266979235078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43873.423611112441</v>
      </c>
      <c r="C1667" s="9">
        <f t="shared" si="76"/>
        <v>43873.430555556886</v>
      </c>
      <c r="D1667" s="27">
        <v>289.5</v>
      </c>
      <c r="E1667" s="27">
        <v>36.9</v>
      </c>
      <c r="F1667" s="27">
        <v>270</v>
      </c>
      <c r="G1667" s="2">
        <v>13.5</v>
      </c>
      <c r="H1667" s="27">
        <v>65.400000000000006</v>
      </c>
      <c r="I1667" s="2">
        <v>2.1</v>
      </c>
      <c r="J1667" s="2">
        <v>3.6</v>
      </c>
      <c r="K1667" s="27">
        <v>263.10000000000002</v>
      </c>
      <c r="L1667" s="2">
        <v>16.600000000000001</v>
      </c>
      <c r="M1667" s="27">
        <v>961.6</v>
      </c>
      <c r="N1667" s="53">
        <v>1.7239589236200246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43873.430555556886</v>
      </c>
      <c r="C1668" s="9">
        <f t="shared" si="76"/>
        <v>43873.437500001332</v>
      </c>
      <c r="D1668" s="27">
        <v>157.30000000000001</v>
      </c>
      <c r="E1668" s="27">
        <v>0.6</v>
      </c>
      <c r="F1668" s="27">
        <v>161.1</v>
      </c>
      <c r="G1668" s="2">
        <v>13.7</v>
      </c>
      <c r="H1668" s="27">
        <v>63.8</v>
      </c>
      <c r="I1668" s="2">
        <v>2.1</v>
      </c>
      <c r="J1668" s="2">
        <v>3.1</v>
      </c>
      <c r="K1668" s="27">
        <v>259.7</v>
      </c>
      <c r="L1668" s="2">
        <v>12.9</v>
      </c>
      <c r="M1668" s="27">
        <v>963.2</v>
      </c>
      <c r="N1668" s="53">
        <v>7.2399032184513157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43873.437500001332</v>
      </c>
      <c r="C1669" s="9">
        <f t="shared" si="76"/>
        <v>43873.444444445777</v>
      </c>
      <c r="D1669" s="27">
        <v>211.3</v>
      </c>
      <c r="E1669" s="27">
        <v>0.7</v>
      </c>
      <c r="F1669" s="27">
        <v>214.3</v>
      </c>
      <c r="G1669" s="2">
        <v>13.7</v>
      </c>
      <c r="H1669" s="27">
        <v>63.8</v>
      </c>
      <c r="I1669" s="2">
        <v>2.5</v>
      </c>
      <c r="J1669" s="2">
        <v>3.9</v>
      </c>
      <c r="K1669" s="27">
        <v>254.1</v>
      </c>
      <c r="L1669" s="2">
        <v>11.5</v>
      </c>
      <c r="M1669" s="27">
        <v>963.9</v>
      </c>
      <c r="N1669" s="53">
        <v>5.7942311228576369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43873.444444445777</v>
      </c>
      <c r="C1670" s="9">
        <f t="shared" si="76"/>
        <v>43873.451388890222</v>
      </c>
      <c r="D1670" s="27">
        <v>193.5</v>
      </c>
      <c r="E1670" s="27">
        <v>0.6</v>
      </c>
      <c r="F1670" s="27">
        <v>196.5</v>
      </c>
      <c r="G1670" s="2">
        <v>13.9</v>
      </c>
      <c r="H1670" s="27">
        <v>63.4</v>
      </c>
      <c r="I1670" s="2">
        <v>2.2999999999999998</v>
      </c>
      <c r="J1670" s="2">
        <v>3.4</v>
      </c>
      <c r="K1670" s="27">
        <v>259.5</v>
      </c>
      <c r="L1670" s="2">
        <v>14.6</v>
      </c>
      <c r="M1670" s="27">
        <v>964.7</v>
      </c>
      <c r="N1670" s="53">
        <v>5.565781858436365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43873.451388890222</v>
      </c>
      <c r="C1671" s="9">
        <f t="shared" si="76"/>
        <v>43873.458333334667</v>
      </c>
      <c r="D1671" s="27">
        <v>210</v>
      </c>
      <c r="E1671" s="27">
        <v>0.7</v>
      </c>
      <c r="F1671" s="27">
        <v>213.2</v>
      </c>
      <c r="G1671" s="2">
        <v>14.1</v>
      </c>
      <c r="H1671" s="27">
        <v>62.7</v>
      </c>
      <c r="I1671" s="2">
        <v>2</v>
      </c>
      <c r="J1671" s="2">
        <v>3.4</v>
      </c>
      <c r="K1671" s="27">
        <v>269.5</v>
      </c>
      <c r="L1671" s="2">
        <v>15.2</v>
      </c>
      <c r="M1671" s="27">
        <v>965.3</v>
      </c>
      <c r="N1671" s="53">
        <v>5.8782653026875122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43873.458333334667</v>
      </c>
      <c r="C1672" s="9">
        <f t="shared" si="76"/>
        <v>43873.465277779113</v>
      </c>
      <c r="D1672" s="27">
        <v>270.5</v>
      </c>
      <c r="E1672" s="27">
        <v>2.9</v>
      </c>
      <c r="F1672" s="27">
        <v>271.60000000000002</v>
      </c>
      <c r="G1672" s="2">
        <v>14.4</v>
      </c>
      <c r="H1672" s="27">
        <v>62.4</v>
      </c>
      <c r="I1672" s="2">
        <v>2.2999999999999998</v>
      </c>
      <c r="J1672" s="2">
        <v>4.0999999999999996</v>
      </c>
      <c r="K1672" s="27">
        <v>257.3</v>
      </c>
      <c r="L1672" s="2">
        <v>12.9</v>
      </c>
      <c r="M1672" s="27">
        <v>966.3</v>
      </c>
      <c r="N1672" s="53">
        <v>4.6449949894596632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43873.465277779113</v>
      </c>
      <c r="C1673" s="9">
        <f t="shared" si="76"/>
        <v>43873.472222223558</v>
      </c>
      <c r="D1673" s="27">
        <v>364.6</v>
      </c>
      <c r="E1673" s="27">
        <v>19.8</v>
      </c>
      <c r="F1673" s="27">
        <v>353</v>
      </c>
      <c r="G1673" s="2">
        <v>14.6</v>
      </c>
      <c r="H1673" s="27">
        <v>62.1</v>
      </c>
      <c r="I1673" s="2">
        <v>2</v>
      </c>
      <c r="J1673" s="2">
        <v>3.6</v>
      </c>
      <c r="K1673" s="27">
        <v>256.5</v>
      </c>
      <c r="L1673" s="2">
        <v>16.100000000000001</v>
      </c>
      <c r="M1673" s="27">
        <v>967.5</v>
      </c>
      <c r="N1673" s="53">
        <v>1.712617835507384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43873.472222223558</v>
      </c>
      <c r="C1674" s="9">
        <f t="shared" si="76"/>
        <v>43873.479166668003</v>
      </c>
      <c r="D1674" s="27">
        <v>235.1</v>
      </c>
      <c r="E1674" s="27">
        <v>1.9</v>
      </c>
      <c r="F1674" s="27">
        <v>237</v>
      </c>
      <c r="G1674" s="2">
        <v>14.9</v>
      </c>
      <c r="H1674" s="27">
        <v>60.8</v>
      </c>
      <c r="I1674" s="2">
        <v>2.1</v>
      </c>
      <c r="J1674" s="2">
        <v>3.9</v>
      </c>
      <c r="K1674" s="27">
        <v>251.7</v>
      </c>
      <c r="L1674" s="2">
        <v>16.2</v>
      </c>
      <c r="M1674" s="27">
        <v>969.2</v>
      </c>
      <c r="N1674" s="53">
        <v>4.8194084541555782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43873.479166668003</v>
      </c>
      <c r="C1675" s="9">
        <f t="shared" si="76"/>
        <v>43873.486111112448</v>
      </c>
      <c r="D1675" s="27">
        <v>298.7</v>
      </c>
      <c r="E1675" s="27">
        <v>18.3</v>
      </c>
      <c r="F1675" s="27">
        <v>287.89999999999998</v>
      </c>
      <c r="G1675" s="2">
        <v>14.8</v>
      </c>
      <c r="H1675" s="27">
        <v>60.9</v>
      </c>
      <c r="I1675" s="2">
        <v>2.9</v>
      </c>
      <c r="J1675" s="2">
        <v>4.4000000000000004</v>
      </c>
      <c r="K1675" s="27">
        <v>259.7</v>
      </c>
      <c r="L1675" s="2">
        <v>15.6</v>
      </c>
      <c r="M1675" s="27">
        <v>969.9</v>
      </c>
      <c r="N1675" s="53">
        <v>1.906889703157173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43873.486111112448</v>
      </c>
      <c r="C1676" s="9">
        <f t="shared" si="76"/>
        <v>43873.493055556894</v>
      </c>
      <c r="D1676" s="27">
        <v>331.9</v>
      </c>
      <c r="E1676" s="27">
        <v>5.7</v>
      </c>
      <c r="F1676" s="27">
        <v>330.2</v>
      </c>
      <c r="G1676" s="2">
        <v>15</v>
      </c>
      <c r="H1676" s="27">
        <v>60.1</v>
      </c>
      <c r="I1676" s="2">
        <v>3.1</v>
      </c>
      <c r="J1676" s="2">
        <v>4.5999999999999996</v>
      </c>
      <c r="K1676" s="27">
        <v>256.2</v>
      </c>
      <c r="L1676" s="2">
        <v>13.4</v>
      </c>
      <c r="M1676" s="27">
        <v>970.3</v>
      </c>
      <c r="N1676" s="53">
        <v>3.1447814481162459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43873.493055556894</v>
      </c>
      <c r="C1677" s="9">
        <f t="shared" si="76"/>
        <v>43873.500000001339</v>
      </c>
      <c r="D1677" s="27">
        <v>341.9</v>
      </c>
      <c r="E1677" s="27">
        <v>12.5</v>
      </c>
      <c r="F1677" s="27">
        <v>335.2</v>
      </c>
      <c r="G1677" s="2">
        <v>15.2</v>
      </c>
      <c r="H1677" s="27">
        <v>58.8</v>
      </c>
      <c r="I1677" s="2">
        <v>3.4</v>
      </c>
      <c r="J1677" s="2">
        <v>5.0999999999999996</v>
      </c>
      <c r="K1677" s="27">
        <v>261.2</v>
      </c>
      <c r="L1677" s="2">
        <v>15.7</v>
      </c>
      <c r="M1677" s="27">
        <v>971.1</v>
      </c>
      <c r="N1677" s="53">
        <v>2.5041788058955881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43873.500000001339</v>
      </c>
      <c r="C1678" s="9">
        <f t="shared" si="76"/>
        <v>43873.506944445784</v>
      </c>
      <c r="D1678" s="27">
        <v>366</v>
      </c>
      <c r="E1678" s="27">
        <v>20.8</v>
      </c>
      <c r="F1678" s="27">
        <v>352.3</v>
      </c>
      <c r="G1678" s="2">
        <v>15.3</v>
      </c>
      <c r="H1678" s="27">
        <v>58</v>
      </c>
      <c r="I1678" s="2">
        <v>3.1</v>
      </c>
      <c r="J1678" s="2">
        <v>5.0999999999999996</v>
      </c>
      <c r="K1678" s="27">
        <v>268.89999999999998</v>
      </c>
      <c r="L1678" s="2">
        <v>18.100000000000001</v>
      </c>
      <c r="M1678" s="27">
        <v>971.9</v>
      </c>
      <c r="N1678" s="53">
        <v>0.46540684928193699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43873.506944445784</v>
      </c>
      <c r="C1679" s="9">
        <f t="shared" si="76"/>
        <v>43873.513888890229</v>
      </c>
      <c r="D1679" s="27">
        <v>316.7</v>
      </c>
      <c r="E1679" s="27">
        <v>13.3</v>
      </c>
      <c r="F1679" s="27">
        <v>309.7</v>
      </c>
      <c r="G1679" s="2">
        <v>15.6</v>
      </c>
      <c r="H1679" s="27">
        <v>57.4</v>
      </c>
      <c r="I1679" s="2">
        <v>2.6</v>
      </c>
      <c r="J1679" s="2">
        <v>4.4000000000000004</v>
      </c>
      <c r="K1679" s="27">
        <v>272.3</v>
      </c>
      <c r="L1679" s="2">
        <v>18.399999999999999</v>
      </c>
      <c r="M1679" s="27">
        <v>972.6</v>
      </c>
      <c r="N1679" s="53">
        <v>2.939518128221561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43873.513888890229</v>
      </c>
      <c r="C1680" s="9">
        <f t="shared" si="76"/>
        <v>43873.520833334675</v>
      </c>
      <c r="D1680" s="27">
        <v>322.89999999999998</v>
      </c>
      <c r="E1680" s="27">
        <v>11.2</v>
      </c>
      <c r="F1680" s="27">
        <v>316.3</v>
      </c>
      <c r="G1680" s="2">
        <v>15.8</v>
      </c>
      <c r="H1680" s="27">
        <v>56.6</v>
      </c>
      <c r="I1680" s="2">
        <v>3.1</v>
      </c>
      <c r="J1680" s="2">
        <v>4.4000000000000004</v>
      </c>
      <c r="K1680" s="27">
        <v>268.10000000000002</v>
      </c>
      <c r="L1680" s="2">
        <v>12.3</v>
      </c>
      <c r="M1680" s="27">
        <v>973.3</v>
      </c>
      <c r="N1680" s="53">
        <v>1.4370214277763473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43873.520833334675</v>
      </c>
      <c r="C1681" s="9">
        <f t="shared" si="76"/>
        <v>43873.52777777912</v>
      </c>
      <c r="D1681" s="27">
        <v>327.7</v>
      </c>
      <c r="E1681" s="27">
        <v>14.7</v>
      </c>
      <c r="F1681" s="27">
        <v>318.10000000000002</v>
      </c>
      <c r="G1681" s="2">
        <v>16</v>
      </c>
      <c r="H1681" s="27">
        <v>55.8</v>
      </c>
      <c r="I1681" s="2">
        <v>2.4</v>
      </c>
      <c r="J1681" s="2">
        <v>3.6</v>
      </c>
      <c r="K1681" s="27">
        <v>279.7</v>
      </c>
      <c r="L1681" s="2">
        <v>17.8</v>
      </c>
      <c r="M1681" s="27">
        <v>974</v>
      </c>
      <c r="N1681" s="53">
        <v>0.47492866168865078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43873.52777777912</v>
      </c>
      <c r="C1682" s="9">
        <f t="shared" si="76"/>
        <v>43873.534722223565</v>
      </c>
      <c r="D1682" s="27">
        <v>334.9</v>
      </c>
      <c r="E1682" s="27">
        <v>5.6</v>
      </c>
      <c r="F1682" s="27">
        <v>332.7</v>
      </c>
      <c r="G1682" s="2">
        <v>16.399999999999999</v>
      </c>
      <c r="H1682" s="27">
        <v>52.7</v>
      </c>
      <c r="I1682" s="2">
        <v>2.6</v>
      </c>
      <c r="J1682" s="2">
        <v>4.0999999999999996</v>
      </c>
      <c r="K1682" s="27">
        <v>292.10000000000002</v>
      </c>
      <c r="L1682" s="2">
        <v>16.100000000000001</v>
      </c>
      <c r="M1682" s="27">
        <v>974.9</v>
      </c>
      <c r="N1682" s="53">
        <v>2.3270242507649654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43873.534722223565</v>
      </c>
      <c r="C1683" s="9">
        <f t="shared" si="76"/>
        <v>43873.54166666801</v>
      </c>
      <c r="D1683" s="27">
        <v>392.7</v>
      </c>
      <c r="E1683" s="27">
        <v>25</v>
      </c>
      <c r="F1683" s="27">
        <v>375.7</v>
      </c>
      <c r="G1683" s="2">
        <v>16.600000000000001</v>
      </c>
      <c r="H1683" s="27">
        <v>52.2</v>
      </c>
      <c r="I1683" s="2">
        <v>2.6</v>
      </c>
      <c r="J1683" s="2">
        <v>4.0999999999999996</v>
      </c>
      <c r="K1683" s="27">
        <v>287.60000000000002</v>
      </c>
      <c r="L1683" s="2">
        <v>14.6</v>
      </c>
      <c r="M1683" s="27">
        <v>975.9</v>
      </c>
      <c r="N1683" s="53">
        <v>-0.45109106797660203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43873.54166666801</v>
      </c>
      <c r="C1684" s="9">
        <f t="shared" si="76"/>
        <v>43873.548611112456</v>
      </c>
      <c r="D1684" s="27">
        <v>295</v>
      </c>
      <c r="E1684" s="27">
        <v>2.9</v>
      </c>
      <c r="F1684" s="27">
        <v>295</v>
      </c>
      <c r="G1684" s="2">
        <v>16.8</v>
      </c>
      <c r="H1684" s="27">
        <v>51.9</v>
      </c>
      <c r="I1684" s="2">
        <v>2.4</v>
      </c>
      <c r="J1684" s="2">
        <v>4.0999999999999996</v>
      </c>
      <c r="K1684" s="27">
        <v>269.89999999999998</v>
      </c>
      <c r="L1684" s="2">
        <v>16.100000000000001</v>
      </c>
      <c r="M1684" s="27">
        <v>976.9</v>
      </c>
      <c r="N1684" s="53">
        <v>2.9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43873.548611112456</v>
      </c>
      <c r="C1685" s="9">
        <f t="shared" si="76"/>
        <v>43873.555555556901</v>
      </c>
      <c r="D1685" s="27">
        <v>287.7</v>
      </c>
      <c r="E1685" s="27">
        <v>4</v>
      </c>
      <c r="F1685" s="27">
        <v>286.5</v>
      </c>
      <c r="G1685" s="2">
        <v>16.8</v>
      </c>
      <c r="H1685" s="27">
        <v>53.9</v>
      </c>
      <c r="I1685" s="2">
        <v>2.2999999999999998</v>
      </c>
      <c r="J1685" s="2">
        <v>3.4</v>
      </c>
      <c r="K1685" s="27">
        <v>266</v>
      </c>
      <c r="L1685" s="2">
        <v>12.8</v>
      </c>
      <c r="M1685" s="27">
        <v>977.5</v>
      </c>
      <c r="N1685" s="53">
        <v>2.1677891227039492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43873.555555556901</v>
      </c>
      <c r="C1686" s="9">
        <f t="shared" si="76"/>
        <v>43873.562500001346</v>
      </c>
      <c r="D1686" s="27">
        <v>303.5</v>
      </c>
      <c r="E1686" s="27">
        <v>4.4000000000000004</v>
      </c>
      <c r="F1686" s="27">
        <v>301.89999999999998</v>
      </c>
      <c r="G1686" s="2">
        <v>17</v>
      </c>
      <c r="H1686" s="27">
        <v>52.7</v>
      </c>
      <c r="I1686" s="2">
        <v>2</v>
      </c>
      <c r="J1686" s="2">
        <v>3.1</v>
      </c>
      <c r="K1686" s="27">
        <v>282.89999999999998</v>
      </c>
      <c r="L1686" s="2">
        <v>12.1</v>
      </c>
      <c r="M1686" s="27">
        <v>978.2</v>
      </c>
      <c r="N1686" s="53">
        <v>1.9239605184840043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43873.562500001346</v>
      </c>
      <c r="C1687" s="9">
        <f t="shared" ref="C1687:C1750" si="79">IF(B1687="","",B1687+TIMEVALUE("0:10"))</f>
        <v>43873.569444445791</v>
      </c>
      <c r="D1687" s="27">
        <v>306.8</v>
      </c>
      <c r="E1687" s="27">
        <v>4.5</v>
      </c>
      <c r="F1687" s="27">
        <v>305.2</v>
      </c>
      <c r="G1687" s="2">
        <v>17.2</v>
      </c>
      <c r="H1687" s="27">
        <v>52.7</v>
      </c>
      <c r="I1687" s="2">
        <v>2.2000000000000002</v>
      </c>
      <c r="J1687" s="2">
        <v>3.4</v>
      </c>
      <c r="K1687" s="27">
        <v>279.8</v>
      </c>
      <c r="L1687" s="2">
        <v>12.9</v>
      </c>
      <c r="M1687" s="27">
        <v>979</v>
      </c>
      <c r="N1687" s="53">
        <v>1.9841179116380454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43873.569444445791</v>
      </c>
      <c r="C1688" s="9">
        <f t="shared" si="79"/>
        <v>43873.576388890237</v>
      </c>
      <c r="D1688" s="27">
        <v>312.89999999999998</v>
      </c>
      <c r="E1688" s="27">
        <v>18.100000000000001</v>
      </c>
      <c r="F1688" s="27">
        <v>302.3</v>
      </c>
      <c r="G1688" s="2">
        <v>17.399999999999999</v>
      </c>
      <c r="H1688" s="27">
        <v>52.2</v>
      </c>
      <c r="I1688" s="2">
        <v>2.2000000000000002</v>
      </c>
      <c r="J1688" s="2">
        <v>3.1</v>
      </c>
      <c r="K1688" s="27">
        <v>279.60000000000002</v>
      </c>
      <c r="L1688" s="2">
        <v>16.2</v>
      </c>
      <c r="M1688" s="27">
        <v>979.9</v>
      </c>
      <c r="N1688" s="53">
        <v>1.1200545888343569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43873.576388890237</v>
      </c>
      <c r="C1689" s="9">
        <f t="shared" si="79"/>
        <v>43873.583333334682</v>
      </c>
      <c r="D1689" s="27">
        <v>216.8</v>
      </c>
      <c r="E1689" s="27">
        <v>0.9</v>
      </c>
      <c r="F1689" s="27">
        <v>218.1</v>
      </c>
      <c r="G1689" s="2">
        <v>17.3</v>
      </c>
      <c r="H1689" s="27">
        <v>52.7</v>
      </c>
      <c r="I1689" s="2">
        <v>2</v>
      </c>
      <c r="J1689" s="2">
        <v>3.4</v>
      </c>
      <c r="K1689" s="27">
        <v>267.89999999999998</v>
      </c>
      <c r="L1689" s="2">
        <v>7.5</v>
      </c>
      <c r="M1689" s="27">
        <v>980.4</v>
      </c>
      <c r="N1689" s="53">
        <v>3.0271938137604826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43873.583333334682</v>
      </c>
      <c r="C1690" s="9">
        <f t="shared" si="79"/>
        <v>43873.590277779127</v>
      </c>
      <c r="D1690" s="27">
        <v>262.3</v>
      </c>
      <c r="E1690" s="27">
        <v>1.1000000000000001</v>
      </c>
      <c r="F1690" s="27">
        <v>263.60000000000002</v>
      </c>
      <c r="G1690" s="2">
        <v>17.2</v>
      </c>
      <c r="H1690" s="27">
        <v>54.1</v>
      </c>
      <c r="I1690" s="2">
        <v>2</v>
      </c>
      <c r="J1690" s="2">
        <v>2.9</v>
      </c>
      <c r="K1690" s="27">
        <v>272.8</v>
      </c>
      <c r="L1690" s="2">
        <v>15.3</v>
      </c>
      <c r="M1690" s="27">
        <v>980.4</v>
      </c>
      <c r="N1690" s="53">
        <v>3.2790563511663096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43873.590277779127</v>
      </c>
      <c r="C1691" s="9">
        <f t="shared" si="79"/>
        <v>43873.597222223572</v>
      </c>
      <c r="D1691" s="27">
        <v>261.39999999999998</v>
      </c>
      <c r="E1691" s="27">
        <v>0.8</v>
      </c>
      <c r="F1691" s="27">
        <v>263.10000000000002</v>
      </c>
      <c r="G1691" s="2">
        <v>17.399999999999999</v>
      </c>
      <c r="H1691" s="27">
        <v>53.9</v>
      </c>
      <c r="I1691" s="2">
        <v>1.8</v>
      </c>
      <c r="J1691" s="2">
        <v>2.9</v>
      </c>
      <c r="K1691" s="27">
        <v>242.8</v>
      </c>
      <c r="L1691" s="2">
        <v>1.4</v>
      </c>
      <c r="M1691" s="27">
        <v>980.7</v>
      </c>
      <c r="N1691" s="53">
        <v>3.7277137708222119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43873.597222223572</v>
      </c>
      <c r="C1692" s="9">
        <f t="shared" si="79"/>
        <v>43873.604166668018</v>
      </c>
      <c r="D1692" s="27">
        <v>229.1</v>
      </c>
      <c r="E1692" s="27">
        <v>2.6</v>
      </c>
      <c r="F1692" s="27">
        <v>229.9</v>
      </c>
      <c r="G1692" s="2">
        <v>17.399999999999999</v>
      </c>
      <c r="H1692" s="27">
        <v>53.7</v>
      </c>
      <c r="I1692" s="2">
        <v>2.2000000000000002</v>
      </c>
      <c r="J1692" s="2">
        <v>3.6</v>
      </c>
      <c r="K1692" s="27">
        <v>242.8</v>
      </c>
      <c r="L1692" s="2">
        <v>1.7</v>
      </c>
      <c r="M1692" s="27">
        <v>981.2</v>
      </c>
      <c r="N1692" s="53">
        <v>4.0200187361034008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43873.604166668018</v>
      </c>
      <c r="C1693" s="9">
        <f t="shared" si="79"/>
        <v>43873.611111112463</v>
      </c>
      <c r="D1693" s="27">
        <v>227.6</v>
      </c>
      <c r="E1693" s="27">
        <v>1.8</v>
      </c>
      <c r="F1693" s="27">
        <v>228.8</v>
      </c>
      <c r="G1693" s="2">
        <v>17.100000000000001</v>
      </c>
      <c r="H1693" s="27">
        <v>55</v>
      </c>
      <c r="I1693" s="2">
        <v>2.8</v>
      </c>
      <c r="J1693" s="2">
        <v>4.9000000000000004</v>
      </c>
      <c r="K1693" s="27">
        <v>249.4</v>
      </c>
      <c r="L1693" s="2">
        <v>13.8</v>
      </c>
      <c r="M1693" s="27">
        <v>981.1</v>
      </c>
      <c r="N1693" s="53">
        <v>4.0027782991452776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43873.611111112463</v>
      </c>
      <c r="C1694" s="9">
        <f t="shared" si="79"/>
        <v>43873.618055556908</v>
      </c>
      <c r="D1694" s="27">
        <v>147.5</v>
      </c>
      <c r="E1694" s="27">
        <v>0</v>
      </c>
      <c r="F1694" s="27">
        <v>149.9</v>
      </c>
      <c r="G1694" s="2">
        <v>16.7</v>
      </c>
      <c r="H1694" s="27">
        <v>56.4</v>
      </c>
      <c r="I1694" s="2">
        <v>3.7</v>
      </c>
      <c r="J1694" s="2">
        <v>5.6</v>
      </c>
      <c r="K1694" s="27">
        <v>260.8</v>
      </c>
      <c r="L1694" s="2">
        <v>13.8</v>
      </c>
      <c r="M1694" s="27">
        <v>980.2</v>
      </c>
      <c r="N1694" s="53">
        <v>4.5725214177628999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43873.618055556908</v>
      </c>
      <c r="C1695" s="9">
        <f t="shared" si="79"/>
        <v>43873.625000001353</v>
      </c>
      <c r="D1695" s="27">
        <v>179.5</v>
      </c>
      <c r="E1695" s="27">
        <v>2.5</v>
      </c>
      <c r="F1695" s="27">
        <v>179.9</v>
      </c>
      <c r="G1695" s="2">
        <v>16.399999999999999</v>
      </c>
      <c r="H1695" s="27">
        <v>58.1</v>
      </c>
      <c r="I1695" s="2">
        <v>3.1</v>
      </c>
      <c r="J1695" s="2">
        <v>5.0999999999999996</v>
      </c>
      <c r="K1695" s="27">
        <v>267.2</v>
      </c>
      <c r="L1695" s="2">
        <v>14.6</v>
      </c>
      <c r="M1695" s="27">
        <v>978.7</v>
      </c>
      <c r="N1695" s="53">
        <v>3.2940686995047548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43873.625000001353</v>
      </c>
      <c r="C1696" s="9">
        <f t="shared" si="79"/>
        <v>43873.631944445799</v>
      </c>
      <c r="D1696" s="27">
        <v>186</v>
      </c>
      <c r="E1696" s="27">
        <v>2.6</v>
      </c>
      <c r="F1696" s="27">
        <v>186.9</v>
      </c>
      <c r="G1696" s="2">
        <v>16.5</v>
      </c>
      <c r="H1696" s="27">
        <v>58</v>
      </c>
      <c r="I1696" s="2">
        <v>2.6</v>
      </c>
      <c r="J1696" s="2">
        <v>4.5999999999999996</v>
      </c>
      <c r="K1696" s="27">
        <v>267.5</v>
      </c>
      <c r="L1696" s="2">
        <v>11.1</v>
      </c>
      <c r="M1696" s="27">
        <v>977.9</v>
      </c>
      <c r="N1696" s="53">
        <v>4.4695934239125963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43873.631944445799</v>
      </c>
      <c r="C1697" s="9">
        <f t="shared" si="79"/>
        <v>43873.638888890244</v>
      </c>
      <c r="D1697" s="27">
        <v>128.5</v>
      </c>
      <c r="E1697" s="27">
        <v>0</v>
      </c>
      <c r="F1697" s="27">
        <v>131</v>
      </c>
      <c r="G1697" s="2">
        <v>16.3</v>
      </c>
      <c r="H1697" s="27">
        <v>58.5</v>
      </c>
      <c r="I1697" s="2">
        <v>3.2</v>
      </c>
      <c r="J1697" s="2">
        <v>4.9000000000000004</v>
      </c>
      <c r="K1697" s="27">
        <v>262.2</v>
      </c>
      <c r="L1697" s="2">
        <v>13.2</v>
      </c>
      <c r="M1697" s="27">
        <v>977.4</v>
      </c>
      <c r="N1697" s="53">
        <v>5.459962634095012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43873.638888890244</v>
      </c>
      <c r="C1698" s="9">
        <f t="shared" si="79"/>
        <v>43873.645833334689</v>
      </c>
      <c r="D1698" s="27">
        <v>84</v>
      </c>
      <c r="E1698" s="27">
        <v>0</v>
      </c>
      <c r="F1698" s="27">
        <v>86.5</v>
      </c>
      <c r="G1698" s="2">
        <v>16.100000000000001</v>
      </c>
      <c r="H1698" s="27">
        <v>58.9</v>
      </c>
      <c r="I1698" s="2">
        <v>2.8</v>
      </c>
      <c r="J1698" s="2">
        <v>4.5999999999999996</v>
      </c>
      <c r="K1698" s="27">
        <v>267.3</v>
      </c>
      <c r="L1698" s="2">
        <v>13.5</v>
      </c>
      <c r="M1698" s="27">
        <v>976.3</v>
      </c>
      <c r="N1698" s="53">
        <v>5.7703267646613758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43873.645833334689</v>
      </c>
      <c r="C1699" s="9">
        <f t="shared" si="79"/>
        <v>43873.652777779134</v>
      </c>
      <c r="D1699" s="27">
        <v>77.400000000000006</v>
      </c>
      <c r="E1699" s="27">
        <v>0</v>
      </c>
      <c r="F1699" s="27">
        <v>79.900000000000006</v>
      </c>
      <c r="G1699" s="2">
        <v>16</v>
      </c>
      <c r="H1699" s="27">
        <v>58.5</v>
      </c>
      <c r="I1699" s="2">
        <v>2.7</v>
      </c>
      <c r="J1699" s="2">
        <v>4.0999999999999996</v>
      </c>
      <c r="K1699" s="27">
        <v>261.8</v>
      </c>
      <c r="L1699" s="2">
        <v>11.8</v>
      </c>
      <c r="M1699" s="27">
        <v>975.2</v>
      </c>
      <c r="N1699" s="53">
        <v>6.134164911592392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43873.652777779134</v>
      </c>
      <c r="C1700" s="9">
        <f t="shared" si="79"/>
        <v>43873.65972222358</v>
      </c>
      <c r="D1700" s="27">
        <v>57</v>
      </c>
      <c r="E1700" s="27">
        <v>0</v>
      </c>
      <c r="F1700" s="27">
        <v>59.5</v>
      </c>
      <c r="G1700" s="2">
        <v>15.8</v>
      </c>
      <c r="H1700" s="27">
        <v>58.8</v>
      </c>
      <c r="I1700" s="2">
        <v>2.4</v>
      </c>
      <c r="J1700" s="2">
        <v>3.6</v>
      </c>
      <c r="K1700" s="27">
        <v>265.10000000000002</v>
      </c>
      <c r="L1700" s="2">
        <v>12.1</v>
      </c>
      <c r="M1700" s="27">
        <v>974.3</v>
      </c>
      <c r="N1700" s="53">
        <v>6.5644941308539897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43873.65972222358</v>
      </c>
      <c r="C1701" s="9">
        <f t="shared" si="79"/>
        <v>43873.666666668025</v>
      </c>
      <c r="D1701" s="27">
        <v>38.799999999999997</v>
      </c>
      <c r="E1701" s="27">
        <v>0</v>
      </c>
      <c r="F1701" s="27">
        <v>41.3</v>
      </c>
      <c r="G1701" s="2">
        <v>15.7</v>
      </c>
      <c r="H1701" s="27">
        <v>59.2</v>
      </c>
      <c r="I1701" s="2">
        <v>2.9</v>
      </c>
      <c r="J1701" s="2">
        <v>4.9000000000000004</v>
      </c>
      <c r="K1701" s="27">
        <v>254.6</v>
      </c>
      <c r="L1701" s="2">
        <v>15.4</v>
      </c>
      <c r="M1701" s="27">
        <v>973.3</v>
      </c>
      <c r="N1701" s="53">
        <v>7.0790869616220409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43873.666666668025</v>
      </c>
      <c r="C1702" s="9">
        <f t="shared" si="79"/>
        <v>43873.67361111247</v>
      </c>
      <c r="D1702" s="27">
        <v>34.6</v>
      </c>
      <c r="E1702" s="27">
        <v>0</v>
      </c>
      <c r="F1702" s="27">
        <v>37</v>
      </c>
      <c r="G1702" s="2">
        <v>15.5</v>
      </c>
      <c r="H1702" s="27">
        <v>60.4</v>
      </c>
      <c r="I1702" s="2">
        <v>2.6</v>
      </c>
      <c r="J1702" s="2">
        <v>4.0999999999999996</v>
      </c>
      <c r="K1702" s="27">
        <v>253.6</v>
      </c>
      <c r="L1702" s="2">
        <v>13.7</v>
      </c>
      <c r="M1702" s="27">
        <v>972.3</v>
      </c>
      <c r="N1702" s="53">
        <v>7.3946732062321692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43873.67361111247</v>
      </c>
      <c r="C1703" s="9">
        <f t="shared" si="79"/>
        <v>43873.680555556915</v>
      </c>
      <c r="D1703" s="27">
        <v>36.9</v>
      </c>
      <c r="E1703" s="27">
        <v>0</v>
      </c>
      <c r="F1703" s="27">
        <v>39.4</v>
      </c>
      <c r="G1703" s="2">
        <v>15.3</v>
      </c>
      <c r="H1703" s="27">
        <v>61.9</v>
      </c>
      <c r="I1703" s="2">
        <v>3</v>
      </c>
      <c r="J1703" s="2">
        <v>4.5999999999999996</v>
      </c>
      <c r="K1703" s="27">
        <v>257.39999999999998</v>
      </c>
      <c r="L1703" s="2">
        <v>12.4</v>
      </c>
      <c r="M1703" s="27">
        <v>971.4</v>
      </c>
      <c r="N1703" s="53">
        <v>8.4714208263543416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43873.680555556915</v>
      </c>
      <c r="C1704" s="9">
        <f t="shared" si="79"/>
        <v>43873.687500001361</v>
      </c>
      <c r="D1704" s="27">
        <v>31.8</v>
      </c>
      <c r="E1704" s="27">
        <v>0</v>
      </c>
      <c r="F1704" s="27">
        <v>34.4</v>
      </c>
      <c r="G1704" s="2">
        <v>15.1</v>
      </c>
      <c r="H1704" s="27">
        <v>63.2</v>
      </c>
      <c r="I1704" s="2">
        <v>3.7</v>
      </c>
      <c r="J1704" s="2">
        <v>6.2</v>
      </c>
      <c r="K1704" s="27">
        <v>263.5</v>
      </c>
      <c r="L1704" s="2">
        <v>11.3</v>
      </c>
      <c r="M1704" s="27">
        <v>970.5</v>
      </c>
      <c r="N1704" s="53">
        <v>9.8161328481342878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43873.687500001361</v>
      </c>
      <c r="C1705" s="9">
        <f t="shared" si="79"/>
        <v>43873.694444445806</v>
      </c>
      <c r="D1705" s="27">
        <v>31.9</v>
      </c>
      <c r="E1705" s="27">
        <v>0</v>
      </c>
      <c r="F1705" s="27">
        <v>34.6</v>
      </c>
      <c r="G1705" s="2">
        <v>15</v>
      </c>
      <c r="H1705" s="27">
        <v>63.7</v>
      </c>
      <c r="I1705" s="2">
        <v>3.7</v>
      </c>
      <c r="J1705" s="2">
        <v>5.6</v>
      </c>
      <c r="K1705" s="27">
        <v>264.89999999999998</v>
      </c>
      <c r="L1705" s="2">
        <v>12.2</v>
      </c>
      <c r="M1705" s="27">
        <v>969.5</v>
      </c>
      <c r="N1705" s="53">
        <v>11.543202672110425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43873.694444445806</v>
      </c>
      <c r="C1706" s="9">
        <f t="shared" si="79"/>
        <v>43873.701388890251</v>
      </c>
      <c r="D1706" s="27">
        <v>26.3</v>
      </c>
      <c r="E1706" s="27">
        <v>0</v>
      </c>
      <c r="F1706" s="27">
        <v>28.6</v>
      </c>
      <c r="G1706" s="2">
        <v>14.9</v>
      </c>
      <c r="H1706" s="27">
        <v>63.8</v>
      </c>
      <c r="I1706" s="2">
        <v>3.2</v>
      </c>
      <c r="J1706" s="2">
        <v>4.5999999999999996</v>
      </c>
      <c r="K1706" s="27">
        <v>257.10000000000002</v>
      </c>
      <c r="L1706" s="2">
        <v>16.100000000000001</v>
      </c>
      <c r="M1706" s="27">
        <v>968.6</v>
      </c>
      <c r="N1706" s="53">
        <v>11.370168368529816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43873.701388890251</v>
      </c>
      <c r="C1707" s="9">
        <f t="shared" si="79"/>
        <v>43873.708333334696</v>
      </c>
      <c r="D1707" s="27">
        <v>24.4</v>
      </c>
      <c r="E1707" s="27">
        <v>0</v>
      </c>
      <c r="F1707" s="27">
        <v>26.7</v>
      </c>
      <c r="G1707" s="2">
        <v>14.8</v>
      </c>
      <c r="H1707" s="27">
        <v>63.9</v>
      </c>
      <c r="I1707" s="2">
        <v>3.3</v>
      </c>
      <c r="J1707" s="2">
        <v>5.9</v>
      </c>
      <c r="K1707" s="27">
        <v>260.39999999999998</v>
      </c>
      <c r="L1707" s="2">
        <v>15</v>
      </c>
      <c r="M1707" s="27">
        <v>967.9</v>
      </c>
      <c r="N1707" s="53">
        <v>13.522113541109977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43873.708333334696</v>
      </c>
      <c r="C1708" s="9">
        <f t="shared" si="79"/>
        <v>43873.715277779142</v>
      </c>
      <c r="D1708" s="27">
        <v>20</v>
      </c>
      <c r="E1708" s="27">
        <v>0</v>
      </c>
      <c r="F1708" s="27">
        <v>22.3</v>
      </c>
      <c r="G1708" s="2">
        <v>14.7</v>
      </c>
      <c r="H1708" s="27">
        <v>64.2</v>
      </c>
      <c r="I1708" s="2">
        <v>3.6</v>
      </c>
      <c r="J1708" s="2">
        <v>5.9</v>
      </c>
      <c r="K1708" s="27">
        <v>264.39999999999998</v>
      </c>
      <c r="L1708" s="2">
        <v>16.3</v>
      </c>
      <c r="M1708" s="27">
        <v>967.2</v>
      </c>
      <c r="N1708" s="53">
        <v>16.736076979114348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43873.715277779142</v>
      </c>
      <c r="C1709" s="9">
        <f t="shared" si="79"/>
        <v>43873.722222223587</v>
      </c>
      <c r="D1709" s="27">
        <v>8.6999999999999993</v>
      </c>
      <c r="E1709" s="27">
        <v>0</v>
      </c>
      <c r="F1709" s="27">
        <v>10.8</v>
      </c>
      <c r="G1709" s="2">
        <v>14.5</v>
      </c>
      <c r="H1709" s="27">
        <v>64.2</v>
      </c>
      <c r="I1709" s="2">
        <v>3.6</v>
      </c>
      <c r="J1709" s="2">
        <v>5.9</v>
      </c>
      <c r="K1709" s="27">
        <v>264.2</v>
      </c>
      <c r="L1709" s="2">
        <v>15.8</v>
      </c>
      <c r="M1709" s="27">
        <v>966.5</v>
      </c>
      <c r="N1709" s="53">
        <v>20.10977661663949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43873.722222223587</v>
      </c>
      <c r="C1710" s="9">
        <f t="shared" si="79"/>
        <v>43873.729166668032</v>
      </c>
      <c r="D1710" s="27">
        <v>2.1</v>
      </c>
      <c r="E1710" s="27">
        <v>0</v>
      </c>
      <c r="F1710" s="27">
        <v>4</v>
      </c>
      <c r="G1710" s="2">
        <v>14.6</v>
      </c>
      <c r="H1710" s="27">
        <v>63.9</v>
      </c>
      <c r="I1710" s="2">
        <v>3.4</v>
      </c>
      <c r="J1710" s="2">
        <v>5.4</v>
      </c>
      <c r="K1710" s="27">
        <v>267</v>
      </c>
      <c r="L1710" s="2">
        <v>14.9</v>
      </c>
      <c r="M1710" s="27">
        <v>965.7</v>
      </c>
      <c r="N1710" s="53">
        <v>26.642790829130806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43873.729166668032</v>
      </c>
      <c r="C1711" s="9">
        <f t="shared" si="79"/>
        <v>43873.736111112477</v>
      </c>
      <c r="D1711" s="27">
        <v>0</v>
      </c>
      <c r="E1711" s="27">
        <v>0</v>
      </c>
      <c r="F1711" s="27">
        <v>0</v>
      </c>
      <c r="G1711" s="2">
        <v>14.6</v>
      </c>
      <c r="H1711" s="27">
        <v>64.099999999999994</v>
      </c>
      <c r="I1711" s="2">
        <v>3.5</v>
      </c>
      <c r="J1711" s="2">
        <v>6.2</v>
      </c>
      <c r="K1711" s="27">
        <v>284.8</v>
      </c>
      <c r="L1711" s="2">
        <v>18.100000000000001</v>
      </c>
      <c r="M1711" s="27">
        <v>965</v>
      </c>
      <c r="N1711" s="53">
        <v>0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43873.736111112477</v>
      </c>
      <c r="C1712" s="9">
        <f t="shared" si="79"/>
        <v>43873.743055556923</v>
      </c>
      <c r="D1712" s="27">
        <v>0</v>
      </c>
      <c r="E1712" s="27">
        <v>0</v>
      </c>
      <c r="F1712" s="27">
        <v>0</v>
      </c>
      <c r="G1712" s="2">
        <v>14.4</v>
      </c>
      <c r="H1712" s="27">
        <v>65.099999999999994</v>
      </c>
      <c r="I1712" s="2">
        <v>3.2</v>
      </c>
      <c r="J1712" s="2">
        <v>5.4</v>
      </c>
      <c r="K1712" s="27">
        <v>293.60000000000002</v>
      </c>
      <c r="L1712" s="2">
        <v>16.399999999999999</v>
      </c>
      <c r="M1712" s="27">
        <v>964.3</v>
      </c>
      <c r="N1712" s="53">
        <v>0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43873.743055556923</v>
      </c>
      <c r="C1713" s="9">
        <f t="shared" si="79"/>
        <v>43873.750000001368</v>
      </c>
      <c r="D1713" s="27">
        <v>0</v>
      </c>
      <c r="E1713" s="27">
        <v>0</v>
      </c>
      <c r="F1713" s="27">
        <v>0</v>
      </c>
      <c r="G1713" s="2">
        <v>14.4</v>
      </c>
      <c r="H1713" s="27">
        <v>66.3</v>
      </c>
      <c r="I1713" s="2">
        <v>2.7</v>
      </c>
      <c r="J1713" s="2">
        <v>4.5999999999999996</v>
      </c>
      <c r="K1713" s="27">
        <v>297.8</v>
      </c>
      <c r="L1713" s="2">
        <v>15.4</v>
      </c>
      <c r="M1713" s="27">
        <v>963.3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43873.750000001368</v>
      </c>
      <c r="C1714" s="9">
        <f t="shared" si="79"/>
        <v>43873.756944445813</v>
      </c>
      <c r="D1714" s="27">
        <v>0</v>
      </c>
      <c r="E1714" s="27">
        <v>0</v>
      </c>
      <c r="F1714" s="27">
        <v>0</v>
      </c>
      <c r="G1714" s="2">
        <v>14.3</v>
      </c>
      <c r="H1714" s="27">
        <v>66.599999999999994</v>
      </c>
      <c r="I1714" s="2">
        <v>2.4</v>
      </c>
      <c r="J1714" s="2">
        <v>4.0999999999999996</v>
      </c>
      <c r="K1714" s="27">
        <v>297.2</v>
      </c>
      <c r="L1714" s="2">
        <v>15.9</v>
      </c>
      <c r="M1714" s="27">
        <v>962.3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43873.756944445813</v>
      </c>
      <c r="C1715" s="9">
        <f t="shared" si="79"/>
        <v>43873.763888890258</v>
      </c>
      <c r="D1715" s="27">
        <v>0</v>
      </c>
      <c r="E1715" s="27">
        <v>0</v>
      </c>
      <c r="F1715" s="27">
        <v>0</v>
      </c>
      <c r="G1715" s="2">
        <v>14.5</v>
      </c>
      <c r="H1715" s="27">
        <v>65.3</v>
      </c>
      <c r="I1715" s="2">
        <v>2.1</v>
      </c>
      <c r="J1715" s="2">
        <v>3.1</v>
      </c>
      <c r="K1715" s="27">
        <v>284.60000000000002</v>
      </c>
      <c r="L1715" s="2">
        <v>11.9</v>
      </c>
      <c r="M1715" s="27">
        <v>962.2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43873.763888890258</v>
      </c>
      <c r="C1716" s="9">
        <f t="shared" si="79"/>
        <v>43873.770833334704</v>
      </c>
      <c r="D1716" s="27">
        <v>0</v>
      </c>
      <c r="E1716" s="27">
        <v>0</v>
      </c>
      <c r="F1716" s="27">
        <v>0</v>
      </c>
      <c r="G1716" s="2">
        <v>14.7</v>
      </c>
      <c r="H1716" s="27">
        <v>64.099999999999994</v>
      </c>
      <c r="I1716" s="2">
        <v>2.2000000000000002</v>
      </c>
      <c r="J1716" s="2">
        <v>3.4</v>
      </c>
      <c r="K1716" s="27">
        <v>279.10000000000002</v>
      </c>
      <c r="L1716" s="2">
        <v>10.6</v>
      </c>
      <c r="M1716" s="27">
        <v>962.3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43873.770833334704</v>
      </c>
      <c r="C1717" s="9">
        <f t="shared" si="79"/>
        <v>43873.777777779149</v>
      </c>
      <c r="D1717" s="27">
        <v>0</v>
      </c>
      <c r="E1717" s="27">
        <v>0</v>
      </c>
      <c r="F1717" s="27">
        <v>0</v>
      </c>
      <c r="G1717" s="2">
        <v>14.8</v>
      </c>
      <c r="H1717" s="27">
        <v>62.8</v>
      </c>
      <c r="I1717" s="2">
        <v>2</v>
      </c>
      <c r="J1717" s="2">
        <v>2.9</v>
      </c>
      <c r="K1717" s="27">
        <v>281.8</v>
      </c>
      <c r="L1717" s="2">
        <v>9</v>
      </c>
      <c r="M1717" s="27">
        <v>962.5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43873.777777779149</v>
      </c>
      <c r="C1718" s="9">
        <f t="shared" si="79"/>
        <v>43873.784722223594</v>
      </c>
      <c r="D1718" s="27">
        <v>0</v>
      </c>
      <c r="E1718" s="27">
        <v>0</v>
      </c>
      <c r="F1718" s="27">
        <v>0</v>
      </c>
      <c r="G1718" s="2">
        <v>14.7</v>
      </c>
      <c r="H1718" s="27">
        <v>63.1</v>
      </c>
      <c r="I1718" s="2">
        <v>1.6</v>
      </c>
      <c r="J1718" s="2">
        <v>2.6</v>
      </c>
      <c r="K1718" s="27">
        <v>278.89999999999998</v>
      </c>
      <c r="L1718" s="2">
        <v>4.5999999999999996</v>
      </c>
      <c r="M1718" s="27">
        <v>962.7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43873.784722223594</v>
      </c>
      <c r="C1719" s="9">
        <f t="shared" si="79"/>
        <v>43873.791666668039</v>
      </c>
      <c r="D1719" s="27">
        <v>0</v>
      </c>
      <c r="E1719" s="27">
        <v>0</v>
      </c>
      <c r="F1719" s="27">
        <v>0</v>
      </c>
      <c r="G1719" s="2">
        <v>14.5</v>
      </c>
      <c r="H1719" s="27">
        <v>64.2</v>
      </c>
      <c r="I1719" s="2">
        <v>1.8</v>
      </c>
      <c r="J1719" s="2">
        <v>2.6</v>
      </c>
      <c r="K1719" s="27">
        <v>251.6</v>
      </c>
      <c r="L1719" s="2">
        <v>6.9</v>
      </c>
      <c r="M1719" s="27">
        <v>962.7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43873.791666668039</v>
      </c>
      <c r="C1720" s="9">
        <f t="shared" si="79"/>
        <v>43873.798611112485</v>
      </c>
      <c r="D1720" s="27">
        <v>0</v>
      </c>
      <c r="E1720" s="27">
        <v>0</v>
      </c>
      <c r="F1720" s="27">
        <v>0</v>
      </c>
      <c r="G1720" s="2">
        <v>14.5</v>
      </c>
      <c r="H1720" s="27">
        <v>63.8</v>
      </c>
      <c r="I1720" s="2">
        <v>2.2999999999999998</v>
      </c>
      <c r="J1720" s="2">
        <v>4.0999999999999996</v>
      </c>
      <c r="K1720" s="27">
        <v>246.3</v>
      </c>
      <c r="L1720" s="2">
        <v>9.8000000000000007</v>
      </c>
      <c r="M1720" s="27">
        <v>962.7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43873.798611112485</v>
      </c>
      <c r="C1721" s="9">
        <f t="shared" si="79"/>
        <v>43873.80555555693</v>
      </c>
      <c r="D1721" s="27">
        <v>0</v>
      </c>
      <c r="E1721" s="27">
        <v>0</v>
      </c>
      <c r="F1721" s="27">
        <v>0</v>
      </c>
      <c r="G1721" s="2">
        <v>14.2</v>
      </c>
      <c r="H1721" s="27">
        <v>66.099999999999994</v>
      </c>
      <c r="I1721" s="2">
        <v>2.4</v>
      </c>
      <c r="J1721" s="2">
        <v>4.4000000000000004</v>
      </c>
      <c r="K1721" s="27">
        <v>236.6</v>
      </c>
      <c r="L1721" s="2">
        <v>10.9</v>
      </c>
      <c r="M1721" s="27">
        <v>962.6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43873.80555555693</v>
      </c>
      <c r="C1722" s="9">
        <f t="shared" si="79"/>
        <v>43873.812500001375</v>
      </c>
      <c r="D1722" s="27">
        <v>0</v>
      </c>
      <c r="E1722" s="27">
        <v>0</v>
      </c>
      <c r="F1722" s="27">
        <v>0</v>
      </c>
      <c r="G1722" s="2">
        <v>13.7</v>
      </c>
      <c r="H1722" s="27">
        <v>69.099999999999994</v>
      </c>
      <c r="I1722" s="2">
        <v>2.9</v>
      </c>
      <c r="J1722" s="2">
        <v>4.9000000000000004</v>
      </c>
      <c r="K1722" s="27">
        <v>250.8</v>
      </c>
      <c r="L1722" s="2">
        <v>17.899999999999999</v>
      </c>
      <c r="M1722" s="27">
        <v>962.1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43873.812500001375</v>
      </c>
      <c r="C1723" s="9">
        <f t="shared" si="79"/>
        <v>43873.81944444582</v>
      </c>
      <c r="D1723" s="27">
        <v>0</v>
      </c>
      <c r="E1723" s="27">
        <v>0</v>
      </c>
      <c r="F1723" s="27">
        <v>0</v>
      </c>
      <c r="G1723" s="2">
        <v>13.4</v>
      </c>
      <c r="H1723" s="27">
        <v>68.3</v>
      </c>
      <c r="I1723" s="2">
        <v>2.8</v>
      </c>
      <c r="J1723" s="2">
        <v>4.9000000000000004</v>
      </c>
      <c r="K1723" s="27">
        <v>244.2</v>
      </c>
      <c r="L1723" s="2">
        <v>18.8</v>
      </c>
      <c r="M1723" s="27">
        <v>961.4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43873.81944444582</v>
      </c>
      <c r="C1724" s="9">
        <f t="shared" si="79"/>
        <v>43873.826388890266</v>
      </c>
      <c r="D1724" s="27">
        <v>0</v>
      </c>
      <c r="E1724" s="27">
        <v>0</v>
      </c>
      <c r="F1724" s="27">
        <v>0</v>
      </c>
      <c r="G1724" s="2">
        <v>13.3</v>
      </c>
      <c r="H1724" s="27">
        <v>67.7</v>
      </c>
      <c r="I1724" s="2">
        <v>3.4</v>
      </c>
      <c r="J1724" s="2">
        <v>5.9</v>
      </c>
      <c r="K1724" s="27">
        <v>258</v>
      </c>
      <c r="L1724" s="2">
        <v>16.100000000000001</v>
      </c>
      <c r="M1724" s="27">
        <v>960.8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43873.826388890266</v>
      </c>
      <c r="C1725" s="9">
        <f t="shared" si="79"/>
        <v>43873.833333334711</v>
      </c>
      <c r="D1725" s="27">
        <v>0</v>
      </c>
      <c r="E1725" s="27">
        <v>0</v>
      </c>
      <c r="F1725" s="27">
        <v>0</v>
      </c>
      <c r="G1725" s="2">
        <v>13.1</v>
      </c>
      <c r="H1725" s="27">
        <v>69.2</v>
      </c>
      <c r="I1725" s="2">
        <v>3.1</v>
      </c>
      <c r="J1725" s="2">
        <v>5.0999999999999996</v>
      </c>
      <c r="K1725" s="27">
        <v>274.60000000000002</v>
      </c>
      <c r="L1725" s="2">
        <v>19.7</v>
      </c>
      <c r="M1725" s="27">
        <v>960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43873.833333334711</v>
      </c>
      <c r="C1726" s="9">
        <f t="shared" si="79"/>
        <v>43873.840277779156</v>
      </c>
      <c r="D1726" s="27">
        <v>0</v>
      </c>
      <c r="E1726" s="27">
        <v>0</v>
      </c>
      <c r="F1726" s="27">
        <v>0</v>
      </c>
      <c r="G1726" s="2">
        <v>13.2</v>
      </c>
      <c r="H1726" s="27">
        <v>69.099999999999994</v>
      </c>
      <c r="I1726" s="2">
        <v>3.8</v>
      </c>
      <c r="J1726" s="2">
        <v>6.4</v>
      </c>
      <c r="K1726" s="27">
        <v>264.3</v>
      </c>
      <c r="L1726" s="2">
        <v>16.7</v>
      </c>
      <c r="M1726" s="27">
        <v>959.4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43873.840277779156</v>
      </c>
      <c r="C1727" s="9">
        <f t="shared" si="79"/>
        <v>43873.847222223601</v>
      </c>
      <c r="D1727" s="27">
        <v>0</v>
      </c>
      <c r="E1727" s="27">
        <v>0</v>
      </c>
      <c r="F1727" s="27">
        <v>0</v>
      </c>
      <c r="G1727" s="2">
        <v>13.2</v>
      </c>
      <c r="H1727" s="27">
        <v>69.8</v>
      </c>
      <c r="I1727" s="2">
        <v>4.3</v>
      </c>
      <c r="J1727" s="2">
        <v>6.2</v>
      </c>
      <c r="K1727" s="27">
        <v>263.3</v>
      </c>
      <c r="L1727" s="2">
        <v>11.9</v>
      </c>
      <c r="M1727" s="27">
        <v>958.9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43873.847222223601</v>
      </c>
      <c r="C1728" s="9">
        <f t="shared" si="79"/>
        <v>43873.854166668047</v>
      </c>
      <c r="D1728" s="27">
        <v>0</v>
      </c>
      <c r="E1728" s="27">
        <v>0</v>
      </c>
      <c r="F1728" s="27">
        <v>0</v>
      </c>
      <c r="G1728" s="2">
        <v>13.2</v>
      </c>
      <c r="H1728" s="27">
        <v>69.7</v>
      </c>
      <c r="I1728" s="2">
        <v>3.7</v>
      </c>
      <c r="J1728" s="2">
        <v>5.6</v>
      </c>
      <c r="K1728" s="27">
        <v>267.60000000000002</v>
      </c>
      <c r="L1728" s="2">
        <v>16</v>
      </c>
      <c r="M1728" s="27">
        <v>958.6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43873.854166668047</v>
      </c>
      <c r="C1729" s="9">
        <f t="shared" si="79"/>
        <v>43873.861111112492</v>
      </c>
      <c r="D1729" s="27">
        <v>0</v>
      </c>
      <c r="E1729" s="27">
        <v>0</v>
      </c>
      <c r="F1729" s="27">
        <v>0</v>
      </c>
      <c r="G1729" s="2">
        <v>13.4</v>
      </c>
      <c r="H1729" s="27">
        <v>67.8</v>
      </c>
      <c r="I1729" s="2">
        <v>3.5</v>
      </c>
      <c r="J1729" s="2">
        <v>6.2</v>
      </c>
      <c r="K1729" s="27">
        <v>274.60000000000002</v>
      </c>
      <c r="L1729" s="2">
        <v>17.899999999999999</v>
      </c>
      <c r="M1729" s="27">
        <v>958.3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43873.861111112492</v>
      </c>
      <c r="C1730" s="9">
        <f t="shared" si="79"/>
        <v>43873.868055556937</v>
      </c>
      <c r="D1730" s="27">
        <v>0</v>
      </c>
      <c r="E1730" s="27">
        <v>0</v>
      </c>
      <c r="F1730" s="27">
        <v>0</v>
      </c>
      <c r="G1730" s="2">
        <v>13.5</v>
      </c>
      <c r="H1730" s="27">
        <v>67</v>
      </c>
      <c r="I1730" s="2">
        <v>4</v>
      </c>
      <c r="J1730" s="2">
        <v>6.7</v>
      </c>
      <c r="K1730" s="27">
        <v>269.89999999999998</v>
      </c>
      <c r="L1730" s="2">
        <v>15.9</v>
      </c>
      <c r="M1730" s="27">
        <v>958.2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43873.868055556937</v>
      </c>
      <c r="C1731" s="9">
        <f t="shared" si="79"/>
        <v>43873.875000001382</v>
      </c>
      <c r="D1731" s="27">
        <v>0</v>
      </c>
      <c r="E1731" s="27">
        <v>0</v>
      </c>
      <c r="F1731" s="27">
        <v>0</v>
      </c>
      <c r="G1731" s="2">
        <v>13.4</v>
      </c>
      <c r="H1731" s="27">
        <v>67.2</v>
      </c>
      <c r="I1731" s="2">
        <v>3.3</v>
      </c>
      <c r="J1731" s="2">
        <v>5.4</v>
      </c>
      <c r="K1731" s="27">
        <v>273.89999999999998</v>
      </c>
      <c r="L1731" s="2">
        <v>16.399999999999999</v>
      </c>
      <c r="M1731" s="27">
        <v>958.1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43873.875000001382</v>
      </c>
      <c r="C1732" s="9">
        <f t="shared" si="79"/>
        <v>43873.881944445828</v>
      </c>
      <c r="D1732" s="27">
        <v>0</v>
      </c>
      <c r="E1732" s="27">
        <v>0</v>
      </c>
      <c r="F1732" s="27">
        <v>0</v>
      </c>
      <c r="G1732" s="2">
        <v>13.4</v>
      </c>
      <c r="H1732" s="27">
        <v>67.3</v>
      </c>
      <c r="I1732" s="2">
        <v>3.3</v>
      </c>
      <c r="J1732" s="2">
        <v>5.0999999999999996</v>
      </c>
      <c r="K1732" s="27">
        <v>277.5</v>
      </c>
      <c r="L1732" s="2">
        <v>17.2</v>
      </c>
      <c r="M1732" s="27">
        <v>958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43873.881944445828</v>
      </c>
      <c r="C1733" s="9">
        <f t="shared" si="79"/>
        <v>43873.888888890273</v>
      </c>
      <c r="D1733" s="27">
        <v>0</v>
      </c>
      <c r="E1733" s="27">
        <v>0</v>
      </c>
      <c r="F1733" s="27">
        <v>0</v>
      </c>
      <c r="G1733" s="2">
        <v>13.4</v>
      </c>
      <c r="H1733" s="27">
        <v>66.8</v>
      </c>
      <c r="I1733" s="2">
        <v>3.1</v>
      </c>
      <c r="J1733" s="2">
        <v>4.9000000000000004</v>
      </c>
      <c r="K1733" s="27">
        <v>275.10000000000002</v>
      </c>
      <c r="L1733" s="2">
        <v>18.399999999999999</v>
      </c>
      <c r="M1733" s="27">
        <v>957.9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43873.888888890273</v>
      </c>
      <c r="C1734" s="9">
        <f t="shared" si="79"/>
        <v>43873.895833334718</v>
      </c>
      <c r="D1734" s="27">
        <v>0</v>
      </c>
      <c r="E1734" s="27">
        <v>0</v>
      </c>
      <c r="F1734" s="27">
        <v>0</v>
      </c>
      <c r="G1734" s="2">
        <v>13.5</v>
      </c>
      <c r="H1734" s="27">
        <v>66.2</v>
      </c>
      <c r="I1734" s="2">
        <v>3.4</v>
      </c>
      <c r="J1734" s="2">
        <v>5.4</v>
      </c>
      <c r="K1734" s="27">
        <v>270.89999999999998</v>
      </c>
      <c r="L1734" s="2">
        <v>17.600000000000001</v>
      </c>
      <c r="M1734" s="27">
        <v>958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43873.895833334718</v>
      </c>
      <c r="C1735" s="9">
        <f t="shared" si="79"/>
        <v>43873.902777779163</v>
      </c>
      <c r="D1735" s="27">
        <v>0</v>
      </c>
      <c r="E1735" s="27">
        <v>0</v>
      </c>
      <c r="F1735" s="27">
        <v>0</v>
      </c>
      <c r="G1735" s="2">
        <v>13.5</v>
      </c>
      <c r="H1735" s="27">
        <v>66.400000000000006</v>
      </c>
      <c r="I1735" s="2">
        <v>3.3</v>
      </c>
      <c r="J1735" s="2">
        <v>4.9000000000000004</v>
      </c>
      <c r="K1735" s="27">
        <v>263</v>
      </c>
      <c r="L1735" s="2">
        <v>12.3</v>
      </c>
      <c r="M1735" s="27">
        <v>958.1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43873.902777779163</v>
      </c>
      <c r="C1736" s="9">
        <f t="shared" si="79"/>
        <v>43873.909722223609</v>
      </c>
      <c r="D1736" s="27">
        <v>0</v>
      </c>
      <c r="E1736" s="27">
        <v>0</v>
      </c>
      <c r="F1736" s="27">
        <v>0</v>
      </c>
      <c r="G1736" s="2">
        <v>13.5</v>
      </c>
      <c r="H1736" s="27">
        <v>66.900000000000006</v>
      </c>
      <c r="I1736" s="2">
        <v>3</v>
      </c>
      <c r="J1736" s="2">
        <v>4.4000000000000004</v>
      </c>
      <c r="K1736" s="27">
        <v>264.3</v>
      </c>
      <c r="L1736" s="2">
        <v>12.6</v>
      </c>
      <c r="M1736" s="27">
        <v>958.1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43873.909722223609</v>
      </c>
      <c r="C1737" s="9">
        <f t="shared" si="79"/>
        <v>43873.916666668054</v>
      </c>
      <c r="D1737" s="27">
        <v>0</v>
      </c>
      <c r="E1737" s="27">
        <v>0</v>
      </c>
      <c r="F1737" s="27">
        <v>0</v>
      </c>
      <c r="G1737" s="2">
        <v>13.5</v>
      </c>
      <c r="H1737" s="27">
        <v>66.7</v>
      </c>
      <c r="I1737" s="2">
        <v>2.2000000000000002</v>
      </c>
      <c r="J1737" s="2">
        <v>4.5999999999999996</v>
      </c>
      <c r="K1737" s="27">
        <v>287.2</v>
      </c>
      <c r="L1737" s="2">
        <v>15.8</v>
      </c>
      <c r="M1737" s="27">
        <v>958.2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43873.916666668054</v>
      </c>
      <c r="C1738" s="9">
        <f t="shared" si="79"/>
        <v>43873.923611112499</v>
      </c>
      <c r="D1738" s="27">
        <v>0</v>
      </c>
      <c r="E1738" s="27">
        <v>0</v>
      </c>
      <c r="F1738" s="27">
        <v>0</v>
      </c>
      <c r="G1738" s="2">
        <v>13.5</v>
      </c>
      <c r="H1738" s="27">
        <v>66.8</v>
      </c>
      <c r="I1738" s="2">
        <v>2.2000000000000002</v>
      </c>
      <c r="J1738" s="2">
        <v>3.6</v>
      </c>
      <c r="K1738" s="27">
        <v>298.60000000000002</v>
      </c>
      <c r="L1738" s="2">
        <v>14.9</v>
      </c>
      <c r="M1738" s="27">
        <v>958.3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43873.923611112499</v>
      </c>
      <c r="C1739" s="9">
        <f t="shared" si="79"/>
        <v>43873.930555556944</v>
      </c>
      <c r="D1739" s="27">
        <v>0</v>
      </c>
      <c r="E1739" s="27">
        <v>0</v>
      </c>
      <c r="F1739" s="27">
        <v>0</v>
      </c>
      <c r="G1739" s="2">
        <v>13.3</v>
      </c>
      <c r="H1739" s="27">
        <v>68.3</v>
      </c>
      <c r="I1739" s="2">
        <v>1.8</v>
      </c>
      <c r="J1739" s="2">
        <v>3.4</v>
      </c>
      <c r="K1739" s="27">
        <v>357.9</v>
      </c>
      <c r="L1739" s="2">
        <v>26.6</v>
      </c>
      <c r="M1739" s="27">
        <v>958.3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43873.930555556944</v>
      </c>
      <c r="C1740" s="9">
        <f t="shared" si="79"/>
        <v>43873.93750000139</v>
      </c>
      <c r="D1740" s="27">
        <v>0</v>
      </c>
      <c r="E1740" s="27">
        <v>0</v>
      </c>
      <c r="F1740" s="27">
        <v>0</v>
      </c>
      <c r="G1740" s="2">
        <v>13.2</v>
      </c>
      <c r="H1740" s="27">
        <v>69.7</v>
      </c>
      <c r="I1740" s="2">
        <v>0.4</v>
      </c>
      <c r="J1740" s="2">
        <v>1.6</v>
      </c>
      <c r="K1740" s="27">
        <v>23.8</v>
      </c>
      <c r="L1740" s="2">
        <v>0.6</v>
      </c>
      <c r="M1740" s="27">
        <v>958.3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43873.93750000139</v>
      </c>
      <c r="C1741" s="9">
        <f t="shared" si="79"/>
        <v>43873.944444445835</v>
      </c>
      <c r="D1741" s="27">
        <v>0</v>
      </c>
      <c r="E1741" s="27">
        <v>0</v>
      </c>
      <c r="F1741" s="27">
        <v>0</v>
      </c>
      <c r="G1741" s="2">
        <v>13</v>
      </c>
      <c r="H1741" s="27">
        <v>73.2</v>
      </c>
      <c r="I1741" s="2">
        <v>1.1000000000000001</v>
      </c>
      <c r="J1741" s="2">
        <v>2.1</v>
      </c>
      <c r="K1741" s="27">
        <v>30.4</v>
      </c>
      <c r="L1741" s="2">
        <v>3.8</v>
      </c>
      <c r="M1741" s="27">
        <v>958.5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43873.944444445835</v>
      </c>
      <c r="C1742" s="9">
        <f t="shared" si="79"/>
        <v>43873.95138889028</v>
      </c>
      <c r="D1742" s="27">
        <v>0</v>
      </c>
      <c r="E1742" s="27">
        <v>0</v>
      </c>
      <c r="F1742" s="27">
        <v>0</v>
      </c>
      <c r="G1742" s="2">
        <v>12.8</v>
      </c>
      <c r="H1742" s="27">
        <v>76.2</v>
      </c>
      <c r="I1742" s="2">
        <v>1.2</v>
      </c>
      <c r="J1742" s="2">
        <v>1.6</v>
      </c>
      <c r="K1742" s="27">
        <v>27.8</v>
      </c>
      <c r="L1742" s="2">
        <v>1</v>
      </c>
      <c r="M1742" s="27">
        <v>958.5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43873.95138889028</v>
      </c>
      <c r="C1743" s="9">
        <f t="shared" si="79"/>
        <v>43873.958333334725</v>
      </c>
      <c r="D1743" s="27">
        <v>0</v>
      </c>
      <c r="E1743" s="27">
        <v>0</v>
      </c>
      <c r="F1743" s="27">
        <v>0</v>
      </c>
      <c r="G1743" s="2">
        <v>12.7</v>
      </c>
      <c r="H1743" s="27">
        <v>76.8</v>
      </c>
      <c r="I1743" s="2">
        <v>0.9</v>
      </c>
      <c r="J1743" s="2">
        <v>1.4</v>
      </c>
      <c r="K1743" s="27">
        <v>28.1</v>
      </c>
      <c r="L1743" s="2">
        <v>0.9</v>
      </c>
      <c r="M1743" s="27">
        <v>958.5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43873.958333334725</v>
      </c>
      <c r="C1744" s="9">
        <f t="shared" si="79"/>
        <v>43873.965277779171</v>
      </c>
      <c r="D1744" s="27">
        <v>0</v>
      </c>
      <c r="E1744" s="27">
        <v>0</v>
      </c>
      <c r="F1744" s="27">
        <v>0</v>
      </c>
      <c r="G1744" s="2">
        <v>12.7</v>
      </c>
      <c r="H1744" s="27">
        <v>76.900000000000006</v>
      </c>
      <c r="I1744" s="2">
        <v>1.1000000000000001</v>
      </c>
      <c r="J1744" s="2">
        <v>1.6</v>
      </c>
      <c r="K1744" s="27">
        <v>9.6</v>
      </c>
      <c r="L1744" s="2">
        <v>12.7</v>
      </c>
      <c r="M1744" s="27">
        <v>958.4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43873.965277779171</v>
      </c>
      <c r="C1745" s="9">
        <f t="shared" si="79"/>
        <v>43873.972222223616</v>
      </c>
      <c r="D1745" s="27">
        <v>0</v>
      </c>
      <c r="E1745" s="27">
        <v>0</v>
      </c>
      <c r="F1745" s="27">
        <v>0</v>
      </c>
      <c r="G1745" s="2">
        <v>12.7</v>
      </c>
      <c r="H1745" s="27">
        <v>77.2</v>
      </c>
      <c r="I1745" s="2">
        <v>1.2</v>
      </c>
      <c r="J1745" s="2">
        <v>2.1</v>
      </c>
      <c r="K1745" s="27">
        <v>5.8</v>
      </c>
      <c r="L1745" s="2">
        <v>7</v>
      </c>
      <c r="M1745" s="27">
        <v>958.3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43873.972222223616</v>
      </c>
      <c r="C1746" s="9">
        <f t="shared" si="79"/>
        <v>43873.979166668061</v>
      </c>
      <c r="D1746" s="27">
        <v>0</v>
      </c>
      <c r="E1746" s="27">
        <v>0</v>
      </c>
      <c r="F1746" s="27">
        <v>0</v>
      </c>
      <c r="G1746" s="2">
        <v>12.6</v>
      </c>
      <c r="H1746" s="27">
        <v>78.099999999999994</v>
      </c>
      <c r="I1746" s="2">
        <v>1.5</v>
      </c>
      <c r="J1746" s="2">
        <v>2.4</v>
      </c>
      <c r="K1746" s="27">
        <v>24.2</v>
      </c>
      <c r="L1746" s="2">
        <v>10.3</v>
      </c>
      <c r="M1746" s="27">
        <v>958.1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43873.979166668061</v>
      </c>
      <c r="C1747" s="9">
        <f t="shared" si="79"/>
        <v>43873.986111112506</v>
      </c>
      <c r="D1747" s="27">
        <v>0</v>
      </c>
      <c r="E1747" s="27">
        <v>0</v>
      </c>
      <c r="F1747" s="27">
        <v>0</v>
      </c>
      <c r="G1747" s="2">
        <v>12.8</v>
      </c>
      <c r="H1747" s="27">
        <v>77.900000000000006</v>
      </c>
      <c r="I1747" s="2">
        <v>1.2</v>
      </c>
      <c r="J1747" s="2">
        <v>2.4</v>
      </c>
      <c r="K1747" s="27">
        <v>343.8</v>
      </c>
      <c r="L1747" s="2">
        <v>48.6</v>
      </c>
      <c r="M1747" s="27">
        <v>957.9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43873.986111112506</v>
      </c>
      <c r="C1748" s="9">
        <f t="shared" si="79"/>
        <v>43873.993055556952</v>
      </c>
      <c r="D1748" s="27">
        <v>0</v>
      </c>
      <c r="E1748" s="27">
        <v>0</v>
      </c>
      <c r="F1748" s="27">
        <v>0</v>
      </c>
      <c r="G1748" s="2">
        <v>12.8</v>
      </c>
      <c r="H1748" s="27">
        <v>77.400000000000006</v>
      </c>
      <c r="I1748" s="2">
        <v>1.4</v>
      </c>
      <c r="J1748" s="2">
        <v>2.4</v>
      </c>
      <c r="K1748" s="27">
        <v>290.39999999999998</v>
      </c>
      <c r="L1748" s="2">
        <v>0</v>
      </c>
      <c r="M1748" s="27">
        <v>957.8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43873.993055556952</v>
      </c>
      <c r="C1749" s="13">
        <f t="shared" si="79"/>
        <v>43874.000000001397</v>
      </c>
      <c r="D1749" s="30">
        <v>0</v>
      </c>
      <c r="E1749" s="30">
        <v>0</v>
      </c>
      <c r="F1749" s="30">
        <v>0</v>
      </c>
      <c r="G1749" s="31">
        <v>12.9</v>
      </c>
      <c r="H1749" s="30">
        <v>76.7</v>
      </c>
      <c r="I1749" s="31">
        <v>1.5</v>
      </c>
      <c r="J1749" s="31">
        <v>2.4</v>
      </c>
      <c r="K1749" s="30">
        <v>290.3</v>
      </c>
      <c r="L1749" s="31">
        <v>0.1</v>
      </c>
      <c r="M1749" s="30">
        <v>957.8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43874.000000001397</v>
      </c>
      <c r="C1750" s="9">
        <f t="shared" si="79"/>
        <v>43874.006944445842</v>
      </c>
      <c r="D1750" s="27">
        <v>0</v>
      </c>
      <c r="E1750" s="27">
        <v>0</v>
      </c>
      <c r="F1750" s="27">
        <v>0</v>
      </c>
      <c r="G1750" s="2">
        <v>12.9</v>
      </c>
      <c r="H1750" s="27">
        <v>75.400000000000006</v>
      </c>
      <c r="I1750" s="2">
        <v>2</v>
      </c>
      <c r="J1750" s="2">
        <v>3.1</v>
      </c>
      <c r="K1750" s="27">
        <v>291.2</v>
      </c>
      <c r="L1750" s="2">
        <v>5.5</v>
      </c>
      <c r="M1750" s="27">
        <v>957.7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43874.006944445842</v>
      </c>
      <c r="C1751" s="9">
        <f t="shared" ref="C1751:C1814" si="82">IF(B1751="","",B1751+TIMEVALUE("0:10"))</f>
        <v>43874.013888890287</v>
      </c>
      <c r="D1751" s="27">
        <v>0</v>
      </c>
      <c r="E1751" s="27">
        <v>0</v>
      </c>
      <c r="F1751" s="27">
        <v>0</v>
      </c>
      <c r="G1751" s="2">
        <v>12.9</v>
      </c>
      <c r="H1751" s="27">
        <v>73.400000000000006</v>
      </c>
      <c r="I1751" s="2">
        <v>1.6</v>
      </c>
      <c r="J1751" s="2">
        <v>2.9</v>
      </c>
      <c r="K1751" s="27">
        <v>286.39999999999998</v>
      </c>
      <c r="L1751" s="2">
        <v>9.1</v>
      </c>
      <c r="M1751" s="27">
        <v>957.5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43874.013888890287</v>
      </c>
      <c r="C1752" s="9">
        <f t="shared" si="82"/>
        <v>43874.020833334733</v>
      </c>
      <c r="D1752" s="27">
        <v>0</v>
      </c>
      <c r="E1752" s="27">
        <v>0</v>
      </c>
      <c r="F1752" s="27">
        <v>0</v>
      </c>
      <c r="G1752" s="2">
        <v>12.9</v>
      </c>
      <c r="H1752" s="27">
        <v>73.3</v>
      </c>
      <c r="I1752" s="2">
        <v>1.3</v>
      </c>
      <c r="J1752" s="2">
        <v>2.4</v>
      </c>
      <c r="K1752" s="27">
        <v>289.89999999999998</v>
      </c>
      <c r="L1752" s="2">
        <v>5.5</v>
      </c>
      <c r="M1752" s="27">
        <v>957.5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43874.020833334733</v>
      </c>
      <c r="C1753" s="9">
        <f t="shared" si="82"/>
        <v>43874.027777779178</v>
      </c>
      <c r="D1753" s="27">
        <v>0</v>
      </c>
      <c r="E1753" s="27">
        <v>0</v>
      </c>
      <c r="F1753" s="27">
        <v>0</v>
      </c>
      <c r="G1753" s="2">
        <v>12.8</v>
      </c>
      <c r="H1753" s="27">
        <v>73</v>
      </c>
      <c r="I1753" s="2">
        <v>0.9</v>
      </c>
      <c r="J1753" s="2">
        <v>2.4</v>
      </c>
      <c r="K1753" s="27">
        <v>272.60000000000002</v>
      </c>
      <c r="L1753" s="2">
        <v>0.2</v>
      </c>
      <c r="M1753" s="27">
        <v>957.5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43874.027777779178</v>
      </c>
      <c r="C1754" s="9">
        <f t="shared" si="82"/>
        <v>43874.034722223623</v>
      </c>
      <c r="D1754" s="27">
        <v>0</v>
      </c>
      <c r="E1754" s="27">
        <v>0</v>
      </c>
      <c r="F1754" s="27">
        <v>0</v>
      </c>
      <c r="G1754" s="2">
        <v>12.8</v>
      </c>
      <c r="H1754" s="27">
        <v>73.400000000000006</v>
      </c>
      <c r="I1754" s="2">
        <v>0.5</v>
      </c>
      <c r="J1754" s="2">
        <v>1.9</v>
      </c>
      <c r="K1754" s="27">
        <v>272.89999999999998</v>
      </c>
      <c r="L1754" s="2">
        <v>0.1</v>
      </c>
      <c r="M1754" s="27">
        <v>957.5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43874.034722223623</v>
      </c>
      <c r="C1755" s="9">
        <f t="shared" si="82"/>
        <v>43874.041666668069</v>
      </c>
      <c r="D1755" s="27">
        <v>0</v>
      </c>
      <c r="E1755" s="27">
        <v>0</v>
      </c>
      <c r="F1755" s="27">
        <v>0</v>
      </c>
      <c r="G1755" s="2">
        <v>12.7</v>
      </c>
      <c r="H1755" s="27">
        <v>73.900000000000006</v>
      </c>
      <c r="I1755" s="2">
        <v>0</v>
      </c>
      <c r="J1755" s="2">
        <v>1.1000000000000001</v>
      </c>
      <c r="K1755" s="27">
        <v>272.89999999999998</v>
      </c>
      <c r="L1755" s="2">
        <v>0</v>
      </c>
      <c r="M1755" s="27">
        <v>957.7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43874.041666668069</v>
      </c>
      <c r="C1756" s="9">
        <f t="shared" si="82"/>
        <v>43874.048611112514</v>
      </c>
      <c r="D1756" s="27">
        <v>0</v>
      </c>
      <c r="E1756" s="27">
        <v>0</v>
      </c>
      <c r="F1756" s="27">
        <v>0</v>
      </c>
      <c r="G1756" s="2">
        <v>12.4</v>
      </c>
      <c r="H1756" s="27">
        <v>76.3</v>
      </c>
      <c r="I1756" s="2">
        <v>1.2</v>
      </c>
      <c r="J1756" s="2">
        <v>1.6</v>
      </c>
      <c r="K1756" s="27">
        <v>273.60000000000002</v>
      </c>
      <c r="L1756" s="2">
        <v>0.6</v>
      </c>
      <c r="M1756" s="27">
        <v>957.9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43874.048611112514</v>
      </c>
      <c r="C1757" s="9">
        <f t="shared" si="82"/>
        <v>43874.055555556959</v>
      </c>
      <c r="D1757" s="27">
        <v>0</v>
      </c>
      <c r="E1757" s="27">
        <v>0</v>
      </c>
      <c r="F1757" s="27">
        <v>0</v>
      </c>
      <c r="G1757" s="2">
        <v>12.2</v>
      </c>
      <c r="H1757" s="27">
        <v>76.7</v>
      </c>
      <c r="I1757" s="2">
        <v>0.3</v>
      </c>
      <c r="J1757" s="2">
        <v>1.6</v>
      </c>
      <c r="K1757" s="27">
        <v>275.3</v>
      </c>
      <c r="L1757" s="2">
        <v>0.2</v>
      </c>
      <c r="M1757" s="27">
        <v>957.8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43874.055555556959</v>
      </c>
      <c r="C1758" s="9">
        <f t="shared" si="82"/>
        <v>43874.062500001404</v>
      </c>
      <c r="D1758" s="27">
        <v>0</v>
      </c>
      <c r="E1758" s="27">
        <v>0</v>
      </c>
      <c r="F1758" s="27">
        <v>0</v>
      </c>
      <c r="G1758" s="2">
        <v>12.2</v>
      </c>
      <c r="H1758" s="27">
        <v>77.8</v>
      </c>
      <c r="I1758" s="2">
        <v>0.6</v>
      </c>
      <c r="J1758" s="2">
        <v>1.6</v>
      </c>
      <c r="K1758" s="27">
        <v>289.2</v>
      </c>
      <c r="L1758" s="2">
        <v>12.2</v>
      </c>
      <c r="M1758" s="27">
        <v>957.8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43874.062500001404</v>
      </c>
      <c r="C1759" s="9">
        <f t="shared" si="82"/>
        <v>43874.06944444585</v>
      </c>
      <c r="D1759" s="27">
        <v>0</v>
      </c>
      <c r="E1759" s="27">
        <v>0</v>
      </c>
      <c r="F1759" s="27">
        <v>0</v>
      </c>
      <c r="G1759" s="2">
        <v>12.1</v>
      </c>
      <c r="H1759" s="27">
        <v>79.599999999999994</v>
      </c>
      <c r="I1759" s="2">
        <v>1.1000000000000001</v>
      </c>
      <c r="J1759" s="2">
        <v>2.6</v>
      </c>
      <c r="K1759" s="27">
        <v>338.1</v>
      </c>
      <c r="L1759" s="2">
        <v>32</v>
      </c>
      <c r="M1759" s="27">
        <v>957.6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43874.06944444585</v>
      </c>
      <c r="C1760" s="9">
        <f t="shared" si="82"/>
        <v>43874.076388890295</v>
      </c>
      <c r="D1760" s="27">
        <v>0</v>
      </c>
      <c r="E1760" s="27">
        <v>0</v>
      </c>
      <c r="F1760" s="27">
        <v>0</v>
      </c>
      <c r="G1760" s="2">
        <v>12.1</v>
      </c>
      <c r="H1760" s="27">
        <v>81.400000000000006</v>
      </c>
      <c r="I1760" s="2">
        <v>0.7</v>
      </c>
      <c r="J1760" s="2">
        <v>2.6</v>
      </c>
      <c r="K1760" s="27">
        <v>47.7</v>
      </c>
      <c r="L1760" s="2">
        <v>3.7</v>
      </c>
      <c r="M1760" s="27">
        <v>957.2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43874.076388890295</v>
      </c>
      <c r="C1761" s="9">
        <f t="shared" si="82"/>
        <v>43874.08333333474</v>
      </c>
      <c r="D1761" s="27">
        <v>0</v>
      </c>
      <c r="E1761" s="27">
        <v>0</v>
      </c>
      <c r="F1761" s="27">
        <v>0</v>
      </c>
      <c r="G1761" s="2">
        <v>12.2</v>
      </c>
      <c r="H1761" s="27">
        <v>81.3</v>
      </c>
      <c r="I1761" s="2">
        <v>0.9</v>
      </c>
      <c r="J1761" s="2">
        <v>3.1</v>
      </c>
      <c r="K1761" s="27">
        <v>44</v>
      </c>
      <c r="L1761" s="2">
        <v>5.7</v>
      </c>
      <c r="M1761" s="27">
        <v>956.9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43874.08333333474</v>
      </c>
      <c r="C1762" s="9">
        <f t="shared" si="82"/>
        <v>43874.090277779185</v>
      </c>
      <c r="D1762" s="27">
        <v>0</v>
      </c>
      <c r="E1762" s="27">
        <v>0</v>
      </c>
      <c r="F1762" s="27">
        <v>0</v>
      </c>
      <c r="G1762" s="2">
        <v>12.3</v>
      </c>
      <c r="H1762" s="27">
        <v>80.2</v>
      </c>
      <c r="I1762" s="2">
        <v>1.4</v>
      </c>
      <c r="J1762" s="2">
        <v>3.1</v>
      </c>
      <c r="K1762" s="27">
        <v>36.799999999999997</v>
      </c>
      <c r="L1762" s="2">
        <v>10.3</v>
      </c>
      <c r="M1762" s="27">
        <v>956.7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43874.090277779185</v>
      </c>
      <c r="C1763" s="9">
        <f t="shared" si="82"/>
        <v>43874.097222223631</v>
      </c>
      <c r="D1763" s="27">
        <v>0</v>
      </c>
      <c r="E1763" s="27">
        <v>0</v>
      </c>
      <c r="F1763" s="27">
        <v>0</v>
      </c>
      <c r="G1763" s="2">
        <v>12.3</v>
      </c>
      <c r="H1763" s="27">
        <v>79.099999999999994</v>
      </c>
      <c r="I1763" s="2">
        <v>1</v>
      </c>
      <c r="J1763" s="2">
        <v>2.6</v>
      </c>
      <c r="K1763" s="27">
        <v>47.7</v>
      </c>
      <c r="L1763" s="2">
        <v>16.100000000000001</v>
      </c>
      <c r="M1763" s="27">
        <v>956.5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43874.097222223631</v>
      </c>
      <c r="C1764" s="9">
        <f t="shared" si="82"/>
        <v>43874.104166668076</v>
      </c>
      <c r="D1764" s="27">
        <v>0</v>
      </c>
      <c r="E1764" s="27">
        <v>0</v>
      </c>
      <c r="F1764" s="27">
        <v>0</v>
      </c>
      <c r="G1764" s="2">
        <v>12.2</v>
      </c>
      <c r="H1764" s="27">
        <v>79.900000000000006</v>
      </c>
      <c r="I1764" s="2">
        <v>0.7</v>
      </c>
      <c r="J1764" s="2">
        <v>2.1</v>
      </c>
      <c r="K1764" s="27">
        <v>12.1</v>
      </c>
      <c r="L1764" s="2">
        <v>0.4</v>
      </c>
      <c r="M1764" s="27">
        <v>956.4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43874.104166668076</v>
      </c>
      <c r="C1765" s="9">
        <f t="shared" si="82"/>
        <v>43874.111111112521</v>
      </c>
      <c r="D1765" s="27">
        <v>0</v>
      </c>
      <c r="E1765" s="27">
        <v>0</v>
      </c>
      <c r="F1765" s="27">
        <v>0</v>
      </c>
      <c r="G1765" s="2">
        <v>12</v>
      </c>
      <c r="H1765" s="27">
        <v>80.7</v>
      </c>
      <c r="I1765" s="2">
        <v>0.4</v>
      </c>
      <c r="J1765" s="2">
        <v>1.6</v>
      </c>
      <c r="K1765" s="27">
        <v>12.2</v>
      </c>
      <c r="L1765" s="2">
        <v>0.1</v>
      </c>
      <c r="M1765" s="27">
        <v>956.4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43874.111111112521</v>
      </c>
      <c r="C1766" s="9">
        <f t="shared" si="82"/>
        <v>43874.118055556966</v>
      </c>
      <c r="D1766" s="27">
        <v>0</v>
      </c>
      <c r="E1766" s="27">
        <v>0</v>
      </c>
      <c r="F1766" s="27">
        <v>0</v>
      </c>
      <c r="G1766" s="2">
        <v>11.9</v>
      </c>
      <c r="H1766" s="27">
        <v>81.400000000000006</v>
      </c>
      <c r="I1766" s="2">
        <v>0.3</v>
      </c>
      <c r="J1766" s="2">
        <v>1.1000000000000001</v>
      </c>
      <c r="K1766" s="27">
        <v>12.2</v>
      </c>
      <c r="L1766" s="2">
        <v>0.1</v>
      </c>
      <c r="M1766" s="27">
        <v>956.3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43874.118055556966</v>
      </c>
      <c r="C1767" s="9">
        <f t="shared" si="82"/>
        <v>43874.125000001412</v>
      </c>
      <c r="D1767" s="27">
        <v>0</v>
      </c>
      <c r="E1767" s="27">
        <v>0</v>
      </c>
      <c r="F1767" s="27">
        <v>0</v>
      </c>
      <c r="G1767" s="2">
        <v>11.7</v>
      </c>
      <c r="H1767" s="27">
        <v>82</v>
      </c>
      <c r="I1767" s="2">
        <v>0</v>
      </c>
      <c r="J1767" s="2">
        <v>0.7</v>
      </c>
      <c r="K1767" s="27">
        <v>12.2</v>
      </c>
      <c r="L1767" s="2">
        <v>0</v>
      </c>
      <c r="M1767" s="27">
        <v>956.2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43874.125000001412</v>
      </c>
      <c r="C1768" s="9">
        <f t="shared" si="82"/>
        <v>43874.131944445857</v>
      </c>
      <c r="D1768" s="27">
        <v>0</v>
      </c>
      <c r="E1768" s="27">
        <v>0</v>
      </c>
      <c r="F1768" s="27">
        <v>0</v>
      </c>
      <c r="G1768" s="2">
        <v>11.6</v>
      </c>
      <c r="H1768" s="27">
        <v>82.5</v>
      </c>
      <c r="I1768" s="2">
        <v>0</v>
      </c>
      <c r="J1768" s="2">
        <v>0</v>
      </c>
      <c r="K1768" s="27">
        <v>0</v>
      </c>
      <c r="L1768" s="2">
        <v>0</v>
      </c>
      <c r="M1768" s="27">
        <v>956.1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43874.131944445857</v>
      </c>
      <c r="C1769" s="9">
        <f t="shared" si="82"/>
        <v>43874.138888890302</v>
      </c>
      <c r="D1769" s="27">
        <v>0</v>
      </c>
      <c r="E1769" s="27">
        <v>0</v>
      </c>
      <c r="F1769" s="27">
        <v>0</v>
      </c>
      <c r="G1769" s="2">
        <v>11.6</v>
      </c>
      <c r="H1769" s="27">
        <v>82.9</v>
      </c>
      <c r="I1769" s="2">
        <v>0.8</v>
      </c>
      <c r="J1769" s="2">
        <v>1.6</v>
      </c>
      <c r="K1769" s="27">
        <v>12.5</v>
      </c>
      <c r="L1769" s="2">
        <v>0.3</v>
      </c>
      <c r="M1769" s="27">
        <v>955.8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43874.138888890302</v>
      </c>
      <c r="C1770" s="9">
        <f t="shared" si="82"/>
        <v>43874.145833334747</v>
      </c>
      <c r="D1770" s="27">
        <v>0</v>
      </c>
      <c r="E1770" s="27">
        <v>0</v>
      </c>
      <c r="F1770" s="27">
        <v>0</v>
      </c>
      <c r="G1770" s="2">
        <v>11.6</v>
      </c>
      <c r="H1770" s="27">
        <v>83.1</v>
      </c>
      <c r="I1770" s="2">
        <v>1</v>
      </c>
      <c r="J1770" s="2">
        <v>1.9</v>
      </c>
      <c r="K1770" s="27">
        <v>39.299999999999997</v>
      </c>
      <c r="L1770" s="2">
        <v>13.9</v>
      </c>
      <c r="M1770" s="27">
        <v>955.3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43874.145833334747</v>
      </c>
      <c r="C1771" s="9">
        <f t="shared" si="82"/>
        <v>43874.152777779193</v>
      </c>
      <c r="D1771" s="27">
        <v>0</v>
      </c>
      <c r="E1771" s="27">
        <v>0</v>
      </c>
      <c r="F1771" s="27">
        <v>0</v>
      </c>
      <c r="G1771" s="2">
        <v>11.5</v>
      </c>
      <c r="H1771" s="27">
        <v>83.2</v>
      </c>
      <c r="I1771" s="2">
        <v>0</v>
      </c>
      <c r="J1771" s="2">
        <v>0.7</v>
      </c>
      <c r="K1771" s="27">
        <v>49.1</v>
      </c>
      <c r="L1771" s="2">
        <v>0</v>
      </c>
      <c r="M1771" s="27">
        <v>955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43874.152777779193</v>
      </c>
      <c r="C1772" s="9">
        <f t="shared" si="82"/>
        <v>43874.159722223638</v>
      </c>
      <c r="D1772" s="27">
        <v>0</v>
      </c>
      <c r="E1772" s="27">
        <v>0</v>
      </c>
      <c r="F1772" s="27">
        <v>0</v>
      </c>
      <c r="G1772" s="2">
        <v>11.2</v>
      </c>
      <c r="H1772" s="27">
        <v>84.5</v>
      </c>
      <c r="I1772" s="2">
        <v>1.2</v>
      </c>
      <c r="J1772" s="2">
        <v>1.9</v>
      </c>
      <c r="K1772" s="27">
        <v>48.1</v>
      </c>
      <c r="L1772" s="2">
        <v>0.3</v>
      </c>
      <c r="M1772" s="27">
        <v>954.8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43874.159722223638</v>
      </c>
      <c r="C1773" s="9">
        <f t="shared" si="82"/>
        <v>43874.166666668083</v>
      </c>
      <c r="D1773" s="27">
        <v>0</v>
      </c>
      <c r="E1773" s="27">
        <v>0</v>
      </c>
      <c r="F1773" s="27">
        <v>0</v>
      </c>
      <c r="G1773" s="2">
        <v>11.2</v>
      </c>
      <c r="H1773" s="27">
        <v>84.9</v>
      </c>
      <c r="I1773" s="2">
        <v>1.7</v>
      </c>
      <c r="J1773" s="2">
        <v>2.4</v>
      </c>
      <c r="K1773" s="27">
        <v>23.4</v>
      </c>
      <c r="L1773" s="2">
        <v>15</v>
      </c>
      <c r="M1773" s="27">
        <v>954.5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43874.166666668083</v>
      </c>
      <c r="C1774" s="9">
        <f t="shared" si="82"/>
        <v>43874.173611112528</v>
      </c>
      <c r="D1774" s="27">
        <v>0</v>
      </c>
      <c r="E1774" s="27">
        <v>0</v>
      </c>
      <c r="F1774" s="27">
        <v>0</v>
      </c>
      <c r="G1774" s="2">
        <v>11.3</v>
      </c>
      <c r="H1774" s="27">
        <v>84.4</v>
      </c>
      <c r="I1774" s="2">
        <v>0.3</v>
      </c>
      <c r="J1774" s="2">
        <v>1.6</v>
      </c>
      <c r="K1774" s="27">
        <v>10.3</v>
      </c>
      <c r="L1774" s="2">
        <v>0</v>
      </c>
      <c r="M1774" s="27">
        <v>954.3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43874.173611112528</v>
      </c>
      <c r="C1775" s="9">
        <f t="shared" si="82"/>
        <v>43874.180555556974</v>
      </c>
      <c r="D1775" s="27">
        <v>0</v>
      </c>
      <c r="E1775" s="27">
        <v>0</v>
      </c>
      <c r="F1775" s="27">
        <v>0</v>
      </c>
      <c r="G1775" s="2">
        <v>11.4</v>
      </c>
      <c r="H1775" s="27">
        <v>84</v>
      </c>
      <c r="I1775" s="2">
        <v>0.8</v>
      </c>
      <c r="J1775" s="2">
        <v>1.9</v>
      </c>
      <c r="K1775" s="27">
        <v>10.7</v>
      </c>
      <c r="L1775" s="2">
        <v>0.1</v>
      </c>
      <c r="M1775" s="27">
        <v>954.2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43874.180555556974</v>
      </c>
      <c r="C1776" s="9">
        <f t="shared" si="82"/>
        <v>43874.187500001419</v>
      </c>
      <c r="D1776" s="27">
        <v>0</v>
      </c>
      <c r="E1776" s="27">
        <v>0</v>
      </c>
      <c r="F1776" s="27">
        <v>0</v>
      </c>
      <c r="G1776" s="2">
        <v>11.4</v>
      </c>
      <c r="H1776" s="27">
        <v>84.3</v>
      </c>
      <c r="I1776" s="2">
        <v>1.3</v>
      </c>
      <c r="J1776" s="2">
        <v>2.1</v>
      </c>
      <c r="K1776" s="27">
        <v>10.7</v>
      </c>
      <c r="L1776" s="2">
        <v>0</v>
      </c>
      <c r="M1776" s="27">
        <v>954.1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43874.187500001419</v>
      </c>
      <c r="C1777" s="9">
        <f t="shared" si="82"/>
        <v>43874.194444445864</v>
      </c>
      <c r="D1777" s="27">
        <v>0</v>
      </c>
      <c r="E1777" s="27">
        <v>0</v>
      </c>
      <c r="F1777" s="27">
        <v>0</v>
      </c>
      <c r="G1777" s="2">
        <v>11.5</v>
      </c>
      <c r="H1777" s="27">
        <v>84.7</v>
      </c>
      <c r="I1777" s="2">
        <v>0</v>
      </c>
      <c r="J1777" s="2">
        <v>0.7</v>
      </c>
      <c r="K1777" s="27">
        <v>10.7</v>
      </c>
      <c r="L1777" s="2">
        <v>0</v>
      </c>
      <c r="M1777" s="27">
        <v>953.9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43874.194444445864</v>
      </c>
      <c r="C1778" s="9">
        <f t="shared" si="82"/>
        <v>43874.201388890309</v>
      </c>
      <c r="D1778" s="27">
        <v>0</v>
      </c>
      <c r="E1778" s="27">
        <v>0</v>
      </c>
      <c r="F1778" s="27">
        <v>0</v>
      </c>
      <c r="G1778" s="2">
        <v>11.6</v>
      </c>
      <c r="H1778" s="27">
        <v>84.2</v>
      </c>
      <c r="I1778" s="2">
        <v>0.5</v>
      </c>
      <c r="J1778" s="2">
        <v>1.4</v>
      </c>
      <c r="K1778" s="27">
        <v>10.8</v>
      </c>
      <c r="L1778" s="2">
        <v>0.1</v>
      </c>
      <c r="M1778" s="27">
        <v>953.9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43874.201388890309</v>
      </c>
      <c r="C1779" s="9">
        <f t="shared" si="82"/>
        <v>43874.208333334755</v>
      </c>
      <c r="D1779" s="27">
        <v>0</v>
      </c>
      <c r="E1779" s="27">
        <v>0</v>
      </c>
      <c r="F1779" s="27">
        <v>0</v>
      </c>
      <c r="G1779" s="2">
        <v>11.7</v>
      </c>
      <c r="H1779" s="27">
        <v>83.6</v>
      </c>
      <c r="I1779" s="2">
        <v>1.7</v>
      </c>
      <c r="J1779" s="2">
        <v>2.9</v>
      </c>
      <c r="K1779" s="27">
        <v>358.4</v>
      </c>
      <c r="L1779" s="2">
        <v>80.7</v>
      </c>
      <c r="M1779" s="27">
        <v>953.8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43874.208333334755</v>
      </c>
      <c r="C1780" s="9">
        <f t="shared" si="82"/>
        <v>43874.2152777792</v>
      </c>
      <c r="D1780" s="27">
        <v>0</v>
      </c>
      <c r="E1780" s="27">
        <v>0</v>
      </c>
      <c r="F1780" s="27">
        <v>0</v>
      </c>
      <c r="G1780" s="2">
        <v>11.7</v>
      </c>
      <c r="H1780" s="27">
        <v>83.6</v>
      </c>
      <c r="I1780" s="2">
        <v>1.3</v>
      </c>
      <c r="J1780" s="2">
        <v>2.9</v>
      </c>
      <c r="K1780" s="27">
        <v>197.9</v>
      </c>
      <c r="L1780" s="2">
        <v>0</v>
      </c>
      <c r="M1780" s="27">
        <v>953.6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43874.2152777792</v>
      </c>
      <c r="C1781" s="9">
        <f t="shared" si="82"/>
        <v>43874.222222223645</v>
      </c>
      <c r="D1781" s="27">
        <v>0</v>
      </c>
      <c r="E1781" s="27">
        <v>0</v>
      </c>
      <c r="F1781" s="27">
        <v>0</v>
      </c>
      <c r="G1781" s="2">
        <v>11.7</v>
      </c>
      <c r="H1781" s="27">
        <v>83.2</v>
      </c>
      <c r="I1781" s="2">
        <v>1</v>
      </c>
      <c r="J1781" s="2">
        <v>1.9</v>
      </c>
      <c r="K1781" s="27">
        <v>197.9</v>
      </c>
      <c r="L1781" s="2">
        <v>0.1</v>
      </c>
      <c r="M1781" s="27">
        <v>953.5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43874.222222223645</v>
      </c>
      <c r="C1782" s="9">
        <f t="shared" si="82"/>
        <v>43874.22916666809</v>
      </c>
      <c r="D1782" s="27">
        <v>0</v>
      </c>
      <c r="E1782" s="27">
        <v>0</v>
      </c>
      <c r="F1782" s="27">
        <v>0</v>
      </c>
      <c r="G1782" s="2">
        <v>11.7</v>
      </c>
      <c r="H1782" s="27">
        <v>83.2</v>
      </c>
      <c r="I1782" s="2">
        <v>0.5</v>
      </c>
      <c r="J1782" s="2">
        <v>1.4</v>
      </c>
      <c r="K1782" s="27">
        <v>197.9</v>
      </c>
      <c r="L1782" s="2">
        <v>0</v>
      </c>
      <c r="M1782" s="27">
        <v>953.4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43874.22916666809</v>
      </c>
      <c r="C1783" s="9">
        <f t="shared" si="82"/>
        <v>43874.236111112536</v>
      </c>
      <c r="D1783" s="27">
        <v>0</v>
      </c>
      <c r="E1783" s="27">
        <v>0</v>
      </c>
      <c r="F1783" s="27">
        <v>0</v>
      </c>
      <c r="G1783" s="2">
        <v>11.7</v>
      </c>
      <c r="H1783" s="27">
        <v>83.2</v>
      </c>
      <c r="I1783" s="2">
        <v>1.4</v>
      </c>
      <c r="J1783" s="2">
        <v>2.9</v>
      </c>
      <c r="K1783" s="27">
        <v>220.5</v>
      </c>
      <c r="L1783" s="2">
        <v>32.4</v>
      </c>
      <c r="M1783" s="27">
        <v>953.4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43874.236111112536</v>
      </c>
      <c r="C1784" s="9">
        <f t="shared" si="82"/>
        <v>43874.243055556981</v>
      </c>
      <c r="D1784" s="27">
        <v>0</v>
      </c>
      <c r="E1784" s="27">
        <v>0</v>
      </c>
      <c r="F1784" s="27">
        <v>0</v>
      </c>
      <c r="G1784" s="2">
        <v>11.8</v>
      </c>
      <c r="H1784" s="27">
        <v>82.6</v>
      </c>
      <c r="I1784" s="2">
        <v>1.8</v>
      </c>
      <c r="J1784" s="2">
        <v>3.4</v>
      </c>
      <c r="K1784" s="27">
        <v>270.8</v>
      </c>
      <c r="L1784" s="2">
        <v>0.8</v>
      </c>
      <c r="M1784" s="27">
        <v>953.2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43874.243055556981</v>
      </c>
      <c r="C1785" s="9">
        <f t="shared" si="82"/>
        <v>43874.250000001426</v>
      </c>
      <c r="D1785" s="27">
        <v>0</v>
      </c>
      <c r="E1785" s="27">
        <v>0</v>
      </c>
      <c r="F1785" s="27">
        <v>0</v>
      </c>
      <c r="G1785" s="2">
        <v>11.8</v>
      </c>
      <c r="H1785" s="27">
        <v>82.5</v>
      </c>
      <c r="I1785" s="2">
        <v>0.9</v>
      </c>
      <c r="J1785" s="2">
        <v>2.1</v>
      </c>
      <c r="K1785" s="27">
        <v>270.7</v>
      </c>
      <c r="L1785" s="2">
        <v>0.3</v>
      </c>
      <c r="M1785" s="27">
        <v>953.2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43874.250000001426</v>
      </c>
      <c r="C1786" s="9">
        <f t="shared" si="82"/>
        <v>43874.256944445871</v>
      </c>
      <c r="D1786" s="27">
        <v>0</v>
      </c>
      <c r="E1786" s="27">
        <v>0</v>
      </c>
      <c r="F1786" s="27">
        <v>0</v>
      </c>
      <c r="G1786" s="2">
        <v>11.7</v>
      </c>
      <c r="H1786" s="27">
        <v>82.8</v>
      </c>
      <c r="I1786" s="2">
        <v>0.9</v>
      </c>
      <c r="J1786" s="2">
        <v>2.1</v>
      </c>
      <c r="K1786" s="27">
        <v>270.39999999999998</v>
      </c>
      <c r="L1786" s="2">
        <v>0.4</v>
      </c>
      <c r="M1786" s="27">
        <v>953.2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43874.256944445871</v>
      </c>
      <c r="C1787" s="9">
        <f t="shared" si="82"/>
        <v>43874.263888890317</v>
      </c>
      <c r="D1787" s="27">
        <v>0</v>
      </c>
      <c r="E1787" s="27">
        <v>0</v>
      </c>
      <c r="F1787" s="27">
        <v>0</v>
      </c>
      <c r="G1787" s="2">
        <v>11.7</v>
      </c>
      <c r="H1787" s="27">
        <v>83</v>
      </c>
      <c r="I1787" s="2">
        <v>0.6</v>
      </c>
      <c r="J1787" s="2">
        <v>1.6</v>
      </c>
      <c r="K1787" s="27">
        <v>269.89999999999998</v>
      </c>
      <c r="L1787" s="2">
        <v>0</v>
      </c>
      <c r="M1787" s="27">
        <v>953.2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43874.263888890317</v>
      </c>
      <c r="C1788" s="9">
        <f t="shared" si="82"/>
        <v>43874.270833334762</v>
      </c>
      <c r="D1788" s="27">
        <v>0</v>
      </c>
      <c r="E1788" s="27">
        <v>0</v>
      </c>
      <c r="F1788" s="27">
        <v>0</v>
      </c>
      <c r="G1788" s="2">
        <v>11.6</v>
      </c>
      <c r="H1788" s="27">
        <v>83.5</v>
      </c>
      <c r="I1788" s="2">
        <v>0.4</v>
      </c>
      <c r="J1788" s="2">
        <v>1.6</v>
      </c>
      <c r="K1788" s="27">
        <v>269.60000000000002</v>
      </c>
      <c r="L1788" s="2">
        <v>0.1</v>
      </c>
      <c r="M1788" s="27">
        <v>953.4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43874.270833334762</v>
      </c>
      <c r="C1789" s="9">
        <f t="shared" si="82"/>
        <v>43874.277777779207</v>
      </c>
      <c r="D1789" s="27">
        <v>0</v>
      </c>
      <c r="E1789" s="27">
        <v>0</v>
      </c>
      <c r="F1789" s="27">
        <v>0</v>
      </c>
      <c r="G1789" s="2">
        <v>11.5</v>
      </c>
      <c r="H1789" s="27">
        <v>84.3</v>
      </c>
      <c r="I1789" s="2">
        <v>1.4</v>
      </c>
      <c r="J1789" s="2">
        <v>2.4</v>
      </c>
      <c r="K1789" s="27">
        <v>250.6</v>
      </c>
      <c r="L1789" s="2">
        <v>13.5</v>
      </c>
      <c r="M1789" s="27">
        <v>953.4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43874.277777779207</v>
      </c>
      <c r="C1790" s="9">
        <f t="shared" si="82"/>
        <v>43874.284722223652</v>
      </c>
      <c r="D1790" s="27">
        <v>0</v>
      </c>
      <c r="E1790" s="27">
        <v>0</v>
      </c>
      <c r="F1790" s="27">
        <v>0</v>
      </c>
      <c r="G1790" s="2">
        <v>11.5</v>
      </c>
      <c r="H1790" s="27">
        <v>84.3</v>
      </c>
      <c r="I1790" s="2">
        <v>0.2</v>
      </c>
      <c r="J1790" s="2">
        <v>1.4</v>
      </c>
      <c r="K1790" s="27">
        <v>236.9</v>
      </c>
      <c r="L1790" s="2">
        <v>0</v>
      </c>
      <c r="M1790" s="27">
        <v>953.2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43874.284722223652</v>
      </c>
      <c r="C1791" s="9">
        <f t="shared" si="82"/>
        <v>43874.291666668098</v>
      </c>
      <c r="D1791" s="27">
        <v>0</v>
      </c>
      <c r="E1791" s="27">
        <v>0</v>
      </c>
      <c r="F1791" s="27">
        <v>0</v>
      </c>
      <c r="G1791" s="2">
        <v>11.5</v>
      </c>
      <c r="H1791" s="27">
        <v>84.3</v>
      </c>
      <c r="I1791" s="2">
        <v>0.6</v>
      </c>
      <c r="J1791" s="2">
        <v>1.6</v>
      </c>
      <c r="K1791" s="27">
        <v>236.9</v>
      </c>
      <c r="L1791" s="2">
        <v>0</v>
      </c>
      <c r="M1791" s="27">
        <v>953.2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43874.291666668098</v>
      </c>
      <c r="C1792" s="9">
        <f t="shared" si="82"/>
        <v>43874.298611112543</v>
      </c>
      <c r="D1792" s="27">
        <v>0</v>
      </c>
      <c r="E1792" s="27">
        <v>0</v>
      </c>
      <c r="F1792" s="27">
        <v>0</v>
      </c>
      <c r="G1792" s="2">
        <v>11.6</v>
      </c>
      <c r="H1792" s="27">
        <v>83.6</v>
      </c>
      <c r="I1792" s="2">
        <v>1.1000000000000001</v>
      </c>
      <c r="J1792" s="2">
        <v>1.9</v>
      </c>
      <c r="K1792" s="27">
        <v>239.6</v>
      </c>
      <c r="L1792" s="2">
        <v>1.6</v>
      </c>
      <c r="M1792" s="27">
        <v>953.3</v>
      </c>
      <c r="N1792" s="53">
        <v>0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43874.298611112543</v>
      </c>
      <c r="C1793" s="9">
        <f t="shared" si="82"/>
        <v>43874.305555556988</v>
      </c>
      <c r="D1793" s="27">
        <v>0.5</v>
      </c>
      <c r="E1793" s="27">
        <v>0</v>
      </c>
      <c r="F1793" s="27">
        <v>3.1</v>
      </c>
      <c r="G1793" s="2">
        <v>12.2</v>
      </c>
      <c r="H1793" s="27">
        <v>80.599999999999994</v>
      </c>
      <c r="I1793" s="2">
        <v>1.5</v>
      </c>
      <c r="J1793" s="2">
        <v>2.4</v>
      </c>
      <c r="K1793" s="27">
        <v>270</v>
      </c>
      <c r="L1793" s="2">
        <v>3.4</v>
      </c>
      <c r="M1793" s="27">
        <v>953.5</v>
      </c>
      <c r="N1793" s="53">
        <v>44.65653492025865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43874.305555556988</v>
      </c>
      <c r="C1794" s="9">
        <f t="shared" si="82"/>
        <v>43874.312500001433</v>
      </c>
      <c r="D1794" s="27">
        <v>7.3</v>
      </c>
      <c r="E1794" s="27">
        <v>0</v>
      </c>
      <c r="F1794" s="27">
        <v>10.199999999999999</v>
      </c>
      <c r="G1794" s="2">
        <v>12.3</v>
      </c>
      <c r="H1794" s="27">
        <v>80.099999999999994</v>
      </c>
      <c r="I1794" s="2">
        <v>1.3</v>
      </c>
      <c r="J1794" s="2">
        <v>2.1</v>
      </c>
      <c r="K1794" s="27">
        <v>270.5</v>
      </c>
      <c r="L1794" s="2">
        <v>0.2</v>
      </c>
      <c r="M1794" s="27">
        <v>953.9</v>
      </c>
      <c r="N1794" s="53">
        <v>31.744070385070142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43874.312500001433</v>
      </c>
      <c r="C1795" s="9">
        <f t="shared" si="82"/>
        <v>43874.319444445879</v>
      </c>
      <c r="D1795" s="27">
        <v>26.8</v>
      </c>
      <c r="E1795" s="27">
        <v>0</v>
      </c>
      <c r="F1795" s="27">
        <v>29.8</v>
      </c>
      <c r="G1795" s="2">
        <v>12.2</v>
      </c>
      <c r="H1795" s="27">
        <v>80.8</v>
      </c>
      <c r="I1795" s="2">
        <v>1.4</v>
      </c>
      <c r="J1795" s="2">
        <v>2.4</v>
      </c>
      <c r="K1795" s="27">
        <v>270.60000000000002</v>
      </c>
      <c r="L1795" s="2">
        <v>0.2</v>
      </c>
      <c r="M1795" s="27">
        <v>954.4</v>
      </c>
      <c r="N1795" s="53">
        <v>24.087538972137363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43874.319444445879</v>
      </c>
      <c r="C1796" s="9">
        <f t="shared" si="82"/>
        <v>43874.326388890324</v>
      </c>
      <c r="D1796" s="27">
        <v>26.8</v>
      </c>
      <c r="E1796" s="27">
        <v>2.2000000000000002</v>
      </c>
      <c r="F1796" s="27">
        <v>29.3</v>
      </c>
      <c r="G1796" s="2">
        <v>12.2</v>
      </c>
      <c r="H1796" s="27">
        <v>80.8</v>
      </c>
      <c r="I1796" s="2">
        <v>0.1</v>
      </c>
      <c r="J1796" s="2">
        <v>1.1000000000000001</v>
      </c>
      <c r="K1796" s="27">
        <v>269.8</v>
      </c>
      <c r="L1796" s="2">
        <v>0</v>
      </c>
      <c r="M1796" s="27">
        <v>954.9</v>
      </c>
      <c r="N1796" s="53">
        <v>18.075914786864626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43874.326388890324</v>
      </c>
      <c r="C1797" s="9">
        <f t="shared" si="82"/>
        <v>43874.333333334769</v>
      </c>
      <c r="D1797" s="27">
        <v>15.2</v>
      </c>
      <c r="E1797" s="27">
        <v>0</v>
      </c>
      <c r="F1797" s="27">
        <v>18.5</v>
      </c>
      <c r="G1797" s="2">
        <v>12.4</v>
      </c>
      <c r="H1797" s="27">
        <v>80.099999999999994</v>
      </c>
      <c r="I1797" s="2">
        <v>1</v>
      </c>
      <c r="J1797" s="2">
        <v>2.4</v>
      </c>
      <c r="K1797" s="27">
        <v>261.5</v>
      </c>
      <c r="L1797" s="2">
        <v>8</v>
      </c>
      <c r="M1797" s="27">
        <v>955.7</v>
      </c>
      <c r="N1797" s="53">
        <v>17.370622477272029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43874.333333334769</v>
      </c>
      <c r="C1798" s="9">
        <f t="shared" si="82"/>
        <v>43874.340277779214</v>
      </c>
      <c r="D1798" s="27">
        <v>30.2</v>
      </c>
      <c r="E1798" s="27">
        <v>0</v>
      </c>
      <c r="F1798" s="27">
        <v>33.700000000000003</v>
      </c>
      <c r="G1798" s="2">
        <v>12.7</v>
      </c>
      <c r="H1798" s="27">
        <v>79.5</v>
      </c>
      <c r="I1798" s="2">
        <v>0.1</v>
      </c>
      <c r="J1798" s="2">
        <v>1.1000000000000001</v>
      </c>
      <c r="K1798" s="27">
        <v>248.7</v>
      </c>
      <c r="L1798" s="2">
        <v>0</v>
      </c>
      <c r="M1798" s="27">
        <v>956.4</v>
      </c>
      <c r="N1798" s="53">
        <v>15.769391734967829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43874.340277779214</v>
      </c>
      <c r="C1799" s="9">
        <f t="shared" si="82"/>
        <v>43874.34722222366</v>
      </c>
      <c r="D1799" s="27">
        <v>36.9</v>
      </c>
      <c r="E1799" s="27">
        <v>0</v>
      </c>
      <c r="F1799" s="27">
        <v>39.799999999999997</v>
      </c>
      <c r="G1799" s="2">
        <v>12.7</v>
      </c>
      <c r="H1799" s="27">
        <v>80.8</v>
      </c>
      <c r="I1799" s="2">
        <v>0.7</v>
      </c>
      <c r="J1799" s="2">
        <v>1.6</v>
      </c>
      <c r="K1799" s="27">
        <v>248.6</v>
      </c>
      <c r="L1799" s="2">
        <v>0.1</v>
      </c>
      <c r="M1799" s="27">
        <v>957.2</v>
      </c>
      <c r="N1799" s="53">
        <v>11.448685206988264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43874.34722222366</v>
      </c>
      <c r="C1800" s="9">
        <f t="shared" si="82"/>
        <v>43874.354166668105</v>
      </c>
      <c r="D1800" s="27">
        <v>54.7</v>
      </c>
      <c r="E1800" s="27">
        <v>0</v>
      </c>
      <c r="F1800" s="27">
        <v>58.3</v>
      </c>
      <c r="G1800" s="2">
        <v>12.8</v>
      </c>
      <c r="H1800" s="27">
        <v>79.8</v>
      </c>
      <c r="I1800" s="2">
        <v>0.8</v>
      </c>
      <c r="J1800" s="2">
        <v>1.6</v>
      </c>
      <c r="K1800" s="27">
        <v>248.5</v>
      </c>
      <c r="L1800" s="2">
        <v>0.1</v>
      </c>
      <c r="M1800" s="27">
        <v>957.8</v>
      </c>
      <c r="N1800" s="53">
        <v>12.677652054378028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43874.354166668105</v>
      </c>
      <c r="C1801" s="9">
        <f t="shared" si="82"/>
        <v>43874.36111111255</v>
      </c>
      <c r="D1801" s="27">
        <v>75.099999999999994</v>
      </c>
      <c r="E1801" s="27">
        <v>0.7</v>
      </c>
      <c r="F1801" s="27">
        <v>78.2</v>
      </c>
      <c r="G1801" s="2">
        <v>12.9</v>
      </c>
      <c r="H1801" s="27">
        <v>80.5</v>
      </c>
      <c r="I1801" s="2">
        <v>0</v>
      </c>
      <c r="J1801" s="2">
        <v>0.7</v>
      </c>
      <c r="K1801" s="27">
        <v>248.5</v>
      </c>
      <c r="L1801" s="2">
        <v>0</v>
      </c>
      <c r="M1801" s="27">
        <v>958.2</v>
      </c>
      <c r="N1801" s="53">
        <v>10.576967593652123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43874.36111111255</v>
      </c>
      <c r="C1802" s="9">
        <f t="shared" si="82"/>
        <v>43874.368055556995</v>
      </c>
      <c r="D1802" s="27">
        <v>141.6</v>
      </c>
      <c r="E1802" s="27">
        <v>45.6</v>
      </c>
      <c r="F1802" s="27">
        <v>127</v>
      </c>
      <c r="G1802" s="2">
        <v>13.1</v>
      </c>
      <c r="H1802" s="27">
        <v>81.2</v>
      </c>
      <c r="I1802" s="2">
        <v>1.2</v>
      </c>
      <c r="J1802" s="2">
        <v>2.6</v>
      </c>
      <c r="K1802" s="27">
        <v>236.1</v>
      </c>
      <c r="L1802" s="2">
        <v>9.6999999999999993</v>
      </c>
      <c r="M1802" s="27">
        <v>958.9</v>
      </c>
      <c r="N1802" s="53">
        <v>3.0260795051201512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43874.368055556995</v>
      </c>
      <c r="C1803" s="9">
        <f t="shared" si="82"/>
        <v>43874.375000001441</v>
      </c>
      <c r="D1803" s="27">
        <v>110.7</v>
      </c>
      <c r="E1803" s="27">
        <v>7.2</v>
      </c>
      <c r="F1803" s="27">
        <v>111.6</v>
      </c>
      <c r="G1803" s="2">
        <v>13.4</v>
      </c>
      <c r="H1803" s="27">
        <v>78.7</v>
      </c>
      <c r="I1803" s="2">
        <v>1.6</v>
      </c>
      <c r="J1803" s="2">
        <v>2.6</v>
      </c>
      <c r="K1803" s="27">
        <v>222.4</v>
      </c>
      <c r="L1803" s="2">
        <v>3.1</v>
      </c>
      <c r="M1803" s="27">
        <v>960.1</v>
      </c>
      <c r="N1803" s="53">
        <v>9.6250974477912585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43874.375000001441</v>
      </c>
      <c r="C1804" s="9">
        <f t="shared" si="82"/>
        <v>43874.381944445886</v>
      </c>
      <c r="D1804" s="27">
        <v>187.3</v>
      </c>
      <c r="E1804" s="27">
        <v>32.799999999999997</v>
      </c>
      <c r="F1804" s="27">
        <v>176.2</v>
      </c>
      <c r="G1804" s="2">
        <v>13.6</v>
      </c>
      <c r="H1804" s="27">
        <v>77</v>
      </c>
      <c r="I1804" s="2">
        <v>1.8</v>
      </c>
      <c r="J1804" s="2">
        <v>3.1</v>
      </c>
      <c r="K1804" s="27">
        <v>249.1</v>
      </c>
      <c r="L1804" s="2">
        <v>5.6</v>
      </c>
      <c r="M1804" s="27">
        <v>961.1</v>
      </c>
      <c r="N1804" s="53">
        <v>4.9359901565741495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43874.381944445886</v>
      </c>
      <c r="C1805" s="9">
        <f t="shared" si="82"/>
        <v>43874.388888890331</v>
      </c>
      <c r="D1805" s="27">
        <v>164.7</v>
      </c>
      <c r="E1805" s="27">
        <v>60.6</v>
      </c>
      <c r="F1805" s="27">
        <v>139.1</v>
      </c>
      <c r="G1805" s="2">
        <v>14</v>
      </c>
      <c r="H1805" s="27">
        <v>76.2</v>
      </c>
      <c r="I1805" s="2">
        <v>2.4</v>
      </c>
      <c r="J1805" s="2">
        <v>4.5999999999999996</v>
      </c>
      <c r="K1805" s="27">
        <v>243.8</v>
      </c>
      <c r="L1805" s="2">
        <v>13.8</v>
      </c>
      <c r="M1805" s="27">
        <v>962.4</v>
      </c>
      <c r="N1805" s="53">
        <v>0.30957530422003288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43874.388888890331</v>
      </c>
      <c r="C1806" s="9">
        <f t="shared" si="82"/>
        <v>43874.395833334776</v>
      </c>
      <c r="D1806" s="27">
        <v>146.6</v>
      </c>
      <c r="E1806" s="27">
        <v>25</v>
      </c>
      <c r="F1806" s="27">
        <v>138.6</v>
      </c>
      <c r="G1806" s="2">
        <v>13.8</v>
      </c>
      <c r="H1806" s="27">
        <v>77.400000000000006</v>
      </c>
      <c r="I1806" s="2">
        <v>2.5</v>
      </c>
      <c r="J1806" s="2">
        <v>5.0999999999999996</v>
      </c>
      <c r="K1806" s="27">
        <v>258.3</v>
      </c>
      <c r="L1806" s="2">
        <v>15.2</v>
      </c>
      <c r="M1806" s="27">
        <v>963.3</v>
      </c>
      <c r="N1806" s="53">
        <v>7.214820307929692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43874.395833334776</v>
      </c>
      <c r="C1807" s="9">
        <f t="shared" si="82"/>
        <v>43874.402777779222</v>
      </c>
      <c r="D1807" s="27">
        <v>210.2</v>
      </c>
      <c r="E1807" s="27">
        <v>6.7</v>
      </c>
      <c r="F1807" s="27">
        <v>211.5</v>
      </c>
      <c r="G1807" s="2">
        <v>13.8</v>
      </c>
      <c r="H1807" s="27">
        <v>76.400000000000006</v>
      </c>
      <c r="I1807" s="2">
        <v>1.9</v>
      </c>
      <c r="J1807" s="2">
        <v>4.0999999999999996</v>
      </c>
      <c r="K1807" s="27">
        <v>271.89999999999998</v>
      </c>
      <c r="L1807" s="2">
        <v>13.6</v>
      </c>
      <c r="M1807" s="27">
        <v>963.8</v>
      </c>
      <c r="N1807" s="53">
        <v>9.4430973798092523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43874.402777779222</v>
      </c>
      <c r="C1808" s="9">
        <f t="shared" si="82"/>
        <v>43874.409722223667</v>
      </c>
      <c r="D1808" s="27">
        <v>281.7</v>
      </c>
      <c r="E1808" s="27">
        <v>8</v>
      </c>
      <c r="F1808" s="27">
        <v>281.89999999999998</v>
      </c>
      <c r="G1808" s="2">
        <v>14.2</v>
      </c>
      <c r="H1808" s="27">
        <v>74.400000000000006</v>
      </c>
      <c r="I1808" s="2">
        <v>1.5</v>
      </c>
      <c r="J1808" s="2">
        <v>2.9</v>
      </c>
      <c r="K1808" s="27">
        <v>286.3</v>
      </c>
      <c r="L1808" s="2">
        <v>6.7</v>
      </c>
      <c r="M1808" s="27">
        <v>964.9</v>
      </c>
      <c r="N1808" s="53">
        <v>8.4025139535790654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43874.409722223667</v>
      </c>
      <c r="C1809" s="9">
        <f t="shared" si="82"/>
        <v>43874.416666668112</v>
      </c>
      <c r="D1809" s="27">
        <v>374.8</v>
      </c>
      <c r="E1809" s="27">
        <v>151.9</v>
      </c>
      <c r="F1809" s="27">
        <v>287.2</v>
      </c>
      <c r="G1809" s="2">
        <v>14.9</v>
      </c>
      <c r="H1809" s="27">
        <v>72.5</v>
      </c>
      <c r="I1809" s="2">
        <v>1.8</v>
      </c>
      <c r="J1809" s="2">
        <v>2.9</v>
      </c>
      <c r="K1809" s="27">
        <v>320.5</v>
      </c>
      <c r="L1809" s="2">
        <v>9.8000000000000007</v>
      </c>
      <c r="M1809" s="27">
        <v>967.1</v>
      </c>
      <c r="N1809" s="53">
        <v>-17.000095849300351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43874.416666668112</v>
      </c>
      <c r="C1810" s="9">
        <f t="shared" si="82"/>
        <v>43874.423611112557</v>
      </c>
      <c r="D1810" s="27">
        <v>503.5</v>
      </c>
      <c r="E1810" s="27">
        <v>526.1</v>
      </c>
      <c r="F1810" s="27">
        <v>179.5</v>
      </c>
      <c r="G1810" s="2">
        <v>16</v>
      </c>
      <c r="H1810" s="27">
        <v>68.099999999999994</v>
      </c>
      <c r="I1810" s="2">
        <v>0.6</v>
      </c>
      <c r="J1810" s="2">
        <v>1.9</v>
      </c>
      <c r="K1810" s="27">
        <v>331.7</v>
      </c>
      <c r="L1810" s="2">
        <v>0.1</v>
      </c>
      <c r="M1810" s="27">
        <v>970.6</v>
      </c>
      <c r="N1810" s="53">
        <v>-74.798451444454372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43874.423611112557</v>
      </c>
      <c r="C1811" s="9">
        <f t="shared" si="82"/>
        <v>43874.430555557003</v>
      </c>
      <c r="D1811" s="27">
        <v>337.6</v>
      </c>
      <c r="E1811" s="27">
        <v>274.39999999999998</v>
      </c>
      <c r="F1811" s="27">
        <v>166.6</v>
      </c>
      <c r="G1811" s="2">
        <v>16.600000000000001</v>
      </c>
      <c r="H1811" s="27">
        <v>65.599999999999994</v>
      </c>
      <c r="I1811" s="2">
        <v>1.8</v>
      </c>
      <c r="J1811" s="2">
        <v>3.1</v>
      </c>
      <c r="K1811" s="27">
        <v>206.9</v>
      </c>
      <c r="L1811" s="2">
        <v>12.5</v>
      </c>
      <c r="M1811" s="27">
        <v>975.6</v>
      </c>
      <c r="N1811" s="53">
        <v>-31.795261018998985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43874.430555557003</v>
      </c>
      <c r="C1812" s="9">
        <f t="shared" si="82"/>
        <v>43874.437500001448</v>
      </c>
      <c r="D1812" s="27">
        <v>192.6</v>
      </c>
      <c r="E1812" s="27">
        <v>49.5</v>
      </c>
      <c r="F1812" s="27">
        <v>164.3</v>
      </c>
      <c r="G1812" s="2">
        <v>15.9</v>
      </c>
      <c r="H1812" s="27">
        <v>68.099999999999994</v>
      </c>
      <c r="I1812" s="2">
        <v>2</v>
      </c>
      <c r="J1812" s="2">
        <v>3.6</v>
      </c>
      <c r="K1812" s="27">
        <v>195.2</v>
      </c>
      <c r="L1812" s="2">
        <v>8.8000000000000007</v>
      </c>
      <c r="M1812" s="27">
        <v>977.8</v>
      </c>
      <c r="N1812" s="53">
        <v>0.40519586061999746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43874.437500001448</v>
      </c>
      <c r="C1813" s="9">
        <f t="shared" si="82"/>
        <v>43874.444444445893</v>
      </c>
      <c r="D1813" s="27">
        <v>304</v>
      </c>
      <c r="E1813" s="27">
        <v>138.5</v>
      </c>
      <c r="F1813" s="27">
        <v>212.3</v>
      </c>
      <c r="G1813" s="2">
        <v>15.9</v>
      </c>
      <c r="H1813" s="27">
        <v>67.3</v>
      </c>
      <c r="I1813" s="2">
        <v>2.1</v>
      </c>
      <c r="J1813" s="2">
        <v>3.6</v>
      </c>
      <c r="K1813" s="27">
        <v>167.5</v>
      </c>
      <c r="L1813" s="2">
        <v>6.8</v>
      </c>
      <c r="M1813" s="27">
        <v>977.7</v>
      </c>
      <c r="N1813" s="53">
        <v>-16.121295850392045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43874.444444445893</v>
      </c>
      <c r="C1814" s="9">
        <f t="shared" si="82"/>
        <v>43874.451388890338</v>
      </c>
      <c r="D1814" s="27">
        <v>275.5</v>
      </c>
      <c r="E1814" s="27">
        <v>37.200000000000003</v>
      </c>
      <c r="F1814" s="27">
        <v>253.7</v>
      </c>
      <c r="G1814" s="2">
        <v>16.600000000000001</v>
      </c>
      <c r="H1814" s="27">
        <v>66.599999999999994</v>
      </c>
      <c r="I1814" s="2">
        <v>2.4</v>
      </c>
      <c r="J1814" s="2">
        <v>3.9</v>
      </c>
      <c r="K1814" s="27">
        <v>177.7</v>
      </c>
      <c r="L1814" s="2">
        <v>11</v>
      </c>
      <c r="M1814" s="27">
        <v>978.3</v>
      </c>
      <c r="N1814" s="53">
        <v>1.3632960581863856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43874.451388890338</v>
      </c>
      <c r="C1815" s="9">
        <f t="shared" ref="C1815:C1878" si="85">IF(B1815="","",B1815+TIMEVALUE("0:10"))</f>
        <v>43874.458333334784</v>
      </c>
      <c r="D1815" s="27">
        <v>305.10000000000002</v>
      </c>
      <c r="E1815" s="27">
        <v>33.299999999999997</v>
      </c>
      <c r="F1815" s="27">
        <v>284.10000000000002</v>
      </c>
      <c r="G1815" s="2">
        <v>16.5</v>
      </c>
      <c r="H1815" s="27">
        <v>68</v>
      </c>
      <c r="I1815" s="2">
        <v>2.5</v>
      </c>
      <c r="J1815" s="2">
        <v>4.4000000000000004</v>
      </c>
      <c r="K1815" s="27">
        <v>207.8</v>
      </c>
      <c r="L1815" s="2">
        <v>16.100000000000001</v>
      </c>
      <c r="M1815" s="27">
        <v>978.7</v>
      </c>
      <c r="N1815" s="53">
        <v>-0.45301539004383784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43874.458333334784</v>
      </c>
      <c r="C1816" s="9">
        <f t="shared" si="85"/>
        <v>43874.465277779229</v>
      </c>
      <c r="D1816" s="27">
        <v>624.70000000000005</v>
      </c>
      <c r="E1816" s="27">
        <v>329.9</v>
      </c>
      <c r="F1816" s="27">
        <v>388.7</v>
      </c>
      <c r="G1816" s="2">
        <v>16.899999999999999</v>
      </c>
      <c r="H1816" s="27">
        <v>67.7</v>
      </c>
      <c r="I1816" s="2">
        <v>2.4</v>
      </c>
      <c r="J1816" s="2">
        <v>4.5999999999999996</v>
      </c>
      <c r="K1816" s="27">
        <v>212.5</v>
      </c>
      <c r="L1816" s="2">
        <v>9.1999999999999993</v>
      </c>
      <c r="M1816" s="27">
        <v>979.5</v>
      </c>
      <c r="N1816" s="53">
        <v>-41.993907852276607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43874.465277779229</v>
      </c>
      <c r="C1817" s="9">
        <f t="shared" si="85"/>
        <v>43874.472222223674</v>
      </c>
      <c r="D1817" s="27">
        <v>391.8</v>
      </c>
      <c r="E1817" s="27">
        <v>96.9</v>
      </c>
      <c r="F1817" s="27">
        <v>323.2</v>
      </c>
      <c r="G1817" s="2">
        <v>17.399999999999999</v>
      </c>
      <c r="H1817" s="27">
        <v>65.7</v>
      </c>
      <c r="I1817" s="2">
        <v>2.4</v>
      </c>
      <c r="J1817" s="2">
        <v>4.0999999999999996</v>
      </c>
      <c r="K1817" s="27">
        <v>196.9</v>
      </c>
      <c r="L1817" s="2">
        <v>7.9</v>
      </c>
      <c r="M1817" s="27">
        <v>981.8</v>
      </c>
      <c r="N1817" s="53">
        <v>-9.364229497568914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43874.472222223674</v>
      </c>
      <c r="C1818" s="9">
        <f t="shared" si="85"/>
        <v>43874.479166668119</v>
      </c>
      <c r="D1818" s="27">
        <v>678.6</v>
      </c>
      <c r="E1818" s="27">
        <v>445.5</v>
      </c>
      <c r="F1818" s="27">
        <v>349.9</v>
      </c>
      <c r="G1818" s="2">
        <v>17.899999999999999</v>
      </c>
      <c r="H1818" s="27">
        <v>63.8</v>
      </c>
      <c r="I1818" s="2">
        <v>2.1</v>
      </c>
      <c r="J1818" s="2">
        <v>3.6</v>
      </c>
      <c r="K1818" s="27">
        <v>238.9</v>
      </c>
      <c r="L1818" s="2">
        <v>32.200000000000003</v>
      </c>
      <c r="M1818" s="27">
        <v>983.9</v>
      </c>
      <c r="N1818" s="53">
        <v>-56.287361098598751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43874.479166668119</v>
      </c>
      <c r="C1819" s="9">
        <f t="shared" si="85"/>
        <v>43874.486111112565</v>
      </c>
      <c r="D1819" s="27">
        <v>635.5</v>
      </c>
      <c r="E1819" s="27">
        <v>548.20000000000005</v>
      </c>
      <c r="F1819" s="27">
        <v>226.8</v>
      </c>
      <c r="G1819" s="2">
        <v>18.2</v>
      </c>
      <c r="H1819" s="27">
        <v>62.5</v>
      </c>
      <c r="I1819" s="2">
        <v>1.5</v>
      </c>
      <c r="J1819" s="2">
        <v>3.1</v>
      </c>
      <c r="K1819" s="27">
        <v>238.4</v>
      </c>
      <c r="L1819" s="2">
        <v>13.7</v>
      </c>
      <c r="M1819" s="27">
        <v>986.4</v>
      </c>
      <c r="N1819" s="53">
        <v>-68.180022938647994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43874.486111112565</v>
      </c>
      <c r="C1820" s="9">
        <f t="shared" si="85"/>
        <v>43874.49305555701</v>
      </c>
      <c r="D1820" s="27">
        <v>632.5</v>
      </c>
      <c r="E1820" s="27">
        <v>570.6</v>
      </c>
      <c r="F1820" s="27">
        <v>202.7</v>
      </c>
      <c r="G1820" s="2">
        <v>18.899999999999999</v>
      </c>
      <c r="H1820" s="27">
        <v>60.3</v>
      </c>
      <c r="I1820" s="2">
        <v>1.3</v>
      </c>
      <c r="J1820" s="2">
        <v>2.4</v>
      </c>
      <c r="K1820" s="27">
        <v>242.9</v>
      </c>
      <c r="L1820" s="2">
        <v>3.7</v>
      </c>
      <c r="M1820" s="27">
        <v>988.7</v>
      </c>
      <c r="N1820" s="53">
        <v>-71.309733247519148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43874.49305555701</v>
      </c>
      <c r="C1821" s="9">
        <f t="shared" si="85"/>
        <v>43874.500000001455</v>
      </c>
      <c r="D1821" s="27">
        <v>400.6</v>
      </c>
      <c r="E1821" s="27">
        <v>188.3</v>
      </c>
      <c r="F1821" s="27">
        <v>260.8</v>
      </c>
      <c r="G1821" s="2">
        <v>19.399999999999999</v>
      </c>
      <c r="H1821" s="27">
        <v>58.2</v>
      </c>
      <c r="I1821" s="2">
        <v>1</v>
      </c>
      <c r="J1821" s="2">
        <v>2.6</v>
      </c>
      <c r="K1821" s="27">
        <v>212</v>
      </c>
      <c r="L1821" s="2">
        <v>10.3</v>
      </c>
      <c r="M1821" s="27">
        <v>990.5</v>
      </c>
      <c r="N1821" s="53">
        <v>-18.950788327280748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43874.500000001455</v>
      </c>
      <c r="C1822" s="9">
        <f t="shared" si="85"/>
        <v>43874.5069444459</v>
      </c>
      <c r="D1822" s="27">
        <v>286.10000000000002</v>
      </c>
      <c r="E1822" s="27">
        <v>47.7</v>
      </c>
      <c r="F1822" s="27">
        <v>253.5</v>
      </c>
      <c r="G1822" s="2">
        <v>18.899999999999999</v>
      </c>
      <c r="H1822" s="27">
        <v>59.4</v>
      </c>
      <c r="I1822" s="2">
        <v>1.4</v>
      </c>
      <c r="J1822" s="2">
        <v>2.4</v>
      </c>
      <c r="K1822" s="27">
        <v>208.1</v>
      </c>
      <c r="L1822" s="2">
        <v>8.1999999999999993</v>
      </c>
      <c r="M1822" s="27">
        <v>991.7</v>
      </c>
      <c r="N1822" s="53">
        <v>-0.38276404291746502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43874.5069444459</v>
      </c>
      <c r="C1823" s="9">
        <f t="shared" si="85"/>
        <v>43874.513888890346</v>
      </c>
      <c r="D1823" s="27">
        <v>331.3</v>
      </c>
      <c r="E1823" s="27">
        <v>70.900000000000006</v>
      </c>
      <c r="F1823" s="27">
        <v>279.5</v>
      </c>
      <c r="G1823" s="2">
        <v>18.8</v>
      </c>
      <c r="H1823" s="27">
        <v>59.4</v>
      </c>
      <c r="I1823" s="2">
        <v>2.1</v>
      </c>
      <c r="J1823" s="2">
        <v>3.4</v>
      </c>
      <c r="K1823" s="27">
        <v>190.8</v>
      </c>
      <c r="L1823" s="2">
        <v>13.4</v>
      </c>
      <c r="M1823" s="27">
        <v>992</v>
      </c>
      <c r="N1823" s="53">
        <v>-5.2860505053924527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43874.513888890346</v>
      </c>
      <c r="C1824" s="9">
        <f t="shared" si="85"/>
        <v>43874.520833334791</v>
      </c>
      <c r="D1824" s="27">
        <v>569</v>
      </c>
      <c r="E1824" s="27">
        <v>243.5</v>
      </c>
      <c r="F1824" s="27">
        <v>385.2</v>
      </c>
      <c r="G1824" s="2">
        <v>19.100000000000001</v>
      </c>
      <c r="H1824" s="27">
        <v>58.2</v>
      </c>
      <c r="I1824" s="2">
        <v>1.9</v>
      </c>
      <c r="J1824" s="2">
        <v>3.9</v>
      </c>
      <c r="K1824" s="27">
        <v>171.1</v>
      </c>
      <c r="L1824" s="2">
        <v>8.9</v>
      </c>
      <c r="M1824" s="27">
        <v>992.6</v>
      </c>
      <c r="N1824" s="53">
        <v>-26.677981455632221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43874.520833334791</v>
      </c>
      <c r="C1825" s="9">
        <f t="shared" si="85"/>
        <v>43874.527777779236</v>
      </c>
      <c r="D1825" s="27">
        <v>594.5</v>
      </c>
      <c r="E1825" s="27">
        <v>250.7</v>
      </c>
      <c r="F1825" s="27">
        <v>405.2</v>
      </c>
      <c r="G1825" s="2">
        <v>19.7</v>
      </c>
      <c r="H1825" s="27">
        <v>56</v>
      </c>
      <c r="I1825" s="2">
        <v>1.1000000000000001</v>
      </c>
      <c r="J1825" s="2">
        <v>2.4</v>
      </c>
      <c r="K1825" s="27">
        <v>161.30000000000001</v>
      </c>
      <c r="L1825" s="2">
        <v>4.7</v>
      </c>
      <c r="M1825" s="27">
        <v>994.3</v>
      </c>
      <c r="N1825" s="53">
        <v>-28.038737792699237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43874.527777779236</v>
      </c>
      <c r="C1826" s="9">
        <f t="shared" si="85"/>
        <v>43874.534722223681</v>
      </c>
      <c r="D1826" s="27">
        <v>623</v>
      </c>
      <c r="E1826" s="27">
        <v>354.6</v>
      </c>
      <c r="F1826" s="27">
        <v>353.7</v>
      </c>
      <c r="G1826" s="2">
        <v>19.7</v>
      </c>
      <c r="H1826" s="27">
        <v>58.5</v>
      </c>
      <c r="I1826" s="2">
        <v>2.6</v>
      </c>
      <c r="J1826" s="2">
        <v>4.0999999999999996</v>
      </c>
      <c r="K1826" s="27">
        <v>252.7</v>
      </c>
      <c r="L1826" s="2">
        <v>18.8</v>
      </c>
      <c r="M1826" s="27">
        <v>996.1</v>
      </c>
      <c r="N1826" s="53">
        <v>-43.518354606245964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43874.534722223681</v>
      </c>
      <c r="C1827" s="9">
        <f t="shared" si="85"/>
        <v>43874.541666668127</v>
      </c>
      <c r="D1827" s="27">
        <v>619.5</v>
      </c>
      <c r="E1827" s="27">
        <v>467.1</v>
      </c>
      <c r="F1827" s="27">
        <v>265.7</v>
      </c>
      <c r="G1827" s="2">
        <v>19.399999999999999</v>
      </c>
      <c r="H1827" s="27">
        <v>60.1</v>
      </c>
      <c r="I1827" s="2">
        <v>2.9</v>
      </c>
      <c r="J1827" s="2">
        <v>5.0999999999999996</v>
      </c>
      <c r="K1827" s="27">
        <v>257</v>
      </c>
      <c r="L1827" s="2">
        <v>16.100000000000001</v>
      </c>
      <c r="M1827" s="27">
        <v>995.6</v>
      </c>
      <c r="N1827" s="53">
        <v>-59.230637659302943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43874.541666668127</v>
      </c>
      <c r="C1828" s="9">
        <f t="shared" si="85"/>
        <v>43874.548611112572</v>
      </c>
      <c r="D1828" s="27">
        <v>594.5</v>
      </c>
      <c r="E1828" s="27">
        <v>470.8</v>
      </c>
      <c r="F1828" s="27">
        <v>240</v>
      </c>
      <c r="G1828" s="2">
        <v>18.899999999999999</v>
      </c>
      <c r="H1828" s="27">
        <v>61.3</v>
      </c>
      <c r="I1828" s="2">
        <v>3.4</v>
      </c>
      <c r="J1828" s="2">
        <v>4.9000000000000004</v>
      </c>
      <c r="K1828" s="27">
        <v>266.60000000000002</v>
      </c>
      <c r="L1828" s="2">
        <v>16</v>
      </c>
      <c r="M1828" s="27">
        <v>994.2</v>
      </c>
      <c r="N1828" s="53">
        <v>-61.126085437348308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43874.548611112572</v>
      </c>
      <c r="C1829" s="9">
        <f t="shared" si="85"/>
        <v>43874.555555557017</v>
      </c>
      <c r="D1829" s="27">
        <v>614.9</v>
      </c>
      <c r="E1829" s="27">
        <v>467.1</v>
      </c>
      <c r="F1829" s="27">
        <v>266.39999999999998</v>
      </c>
      <c r="G1829" s="2">
        <v>19.100000000000001</v>
      </c>
      <c r="H1829" s="27">
        <v>60.5</v>
      </c>
      <c r="I1829" s="2">
        <v>3.1</v>
      </c>
      <c r="J1829" s="2">
        <v>5.0999999999999996</v>
      </c>
      <c r="K1829" s="27">
        <v>263.5</v>
      </c>
      <c r="L1829" s="2">
        <v>16.2</v>
      </c>
      <c r="M1829" s="27">
        <v>992.6</v>
      </c>
      <c r="N1829" s="53">
        <v>-61.589325764702039</v>
      </c>
      <c r="O1829" s="27">
        <v>0</v>
      </c>
    </row>
    <row r="1830" spans="1:15" x14ac:dyDescent="0.2">
      <c r="A1830" s="7">
        <f t="shared" si="84"/>
        <v>44.055555557017215</v>
      </c>
      <c r="B1830" s="8">
        <f t="shared" si="86"/>
        <v>43874.555555557017</v>
      </c>
      <c r="C1830" s="9">
        <f t="shared" si="85"/>
        <v>43874.562500001462</v>
      </c>
      <c r="D1830" s="27">
        <v>562</v>
      </c>
      <c r="E1830" s="27">
        <v>352.6</v>
      </c>
      <c r="F1830" s="27">
        <v>302.5</v>
      </c>
      <c r="G1830" s="2">
        <v>19.3</v>
      </c>
      <c r="H1830" s="27">
        <v>58.5</v>
      </c>
      <c r="I1830" s="2">
        <v>3.1</v>
      </c>
      <c r="J1830" s="2">
        <v>5.4</v>
      </c>
      <c r="K1830" s="27">
        <v>271.2</v>
      </c>
      <c r="L1830" s="2">
        <v>23.3</v>
      </c>
      <c r="M1830" s="27">
        <v>992</v>
      </c>
      <c r="N1830" s="53">
        <v>-46.379281804863297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43874.562500001462</v>
      </c>
      <c r="C1831" s="9">
        <f t="shared" si="85"/>
        <v>43874.569444445908</v>
      </c>
      <c r="D1831" s="27">
        <v>481.4</v>
      </c>
      <c r="E1831" s="27">
        <v>181.3</v>
      </c>
      <c r="F1831" s="27">
        <v>352</v>
      </c>
      <c r="G1831" s="2">
        <v>19.2</v>
      </c>
      <c r="H1831" s="27">
        <v>57.9</v>
      </c>
      <c r="I1831" s="2">
        <v>2.8</v>
      </c>
      <c r="J1831" s="2">
        <v>5.4</v>
      </c>
      <c r="K1831" s="27">
        <v>252.3</v>
      </c>
      <c r="L1831" s="2">
        <v>24.3</v>
      </c>
      <c r="M1831" s="27">
        <v>991.7</v>
      </c>
      <c r="N1831" s="53">
        <v>-20.836931320739069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43874.569444445908</v>
      </c>
      <c r="C1832" s="9">
        <f t="shared" si="85"/>
        <v>43874.576388890353</v>
      </c>
      <c r="D1832" s="27">
        <v>354.8</v>
      </c>
      <c r="E1832" s="27">
        <v>58.8</v>
      </c>
      <c r="F1832" s="27">
        <v>315</v>
      </c>
      <c r="G1832" s="2">
        <v>19.399999999999999</v>
      </c>
      <c r="H1832" s="27">
        <v>56.7</v>
      </c>
      <c r="I1832" s="2">
        <v>2.6</v>
      </c>
      <c r="J1832" s="2">
        <v>4.0999999999999996</v>
      </c>
      <c r="K1832" s="27">
        <v>250.8</v>
      </c>
      <c r="L1832" s="2">
        <v>25.2</v>
      </c>
      <c r="M1832" s="27">
        <v>991.9</v>
      </c>
      <c r="N1832" s="53">
        <v>-4.5306514981634294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43874.576388890353</v>
      </c>
      <c r="C1833" s="9">
        <f t="shared" si="85"/>
        <v>43874.583333334798</v>
      </c>
      <c r="D1833" s="27">
        <v>264</v>
      </c>
      <c r="E1833" s="27">
        <v>1.6</v>
      </c>
      <c r="F1833" s="27">
        <v>265.7</v>
      </c>
      <c r="G1833" s="2">
        <v>19.2</v>
      </c>
      <c r="H1833" s="27">
        <v>56.8</v>
      </c>
      <c r="I1833" s="2">
        <v>2.2000000000000002</v>
      </c>
      <c r="J1833" s="2">
        <v>3.6</v>
      </c>
      <c r="K1833" s="27">
        <v>232.7</v>
      </c>
      <c r="L1833" s="2">
        <v>22.7</v>
      </c>
      <c r="M1833" s="27">
        <v>991.5</v>
      </c>
      <c r="N1833" s="53">
        <v>4.3629017096032587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43874.583333334798</v>
      </c>
      <c r="C1834" s="9">
        <f t="shared" si="85"/>
        <v>43874.590277779243</v>
      </c>
      <c r="D1834" s="27">
        <v>219.9</v>
      </c>
      <c r="E1834" s="27">
        <v>0</v>
      </c>
      <c r="F1834" s="27">
        <v>222.7</v>
      </c>
      <c r="G1834" s="2">
        <v>19</v>
      </c>
      <c r="H1834" s="27">
        <v>56.8</v>
      </c>
      <c r="I1834" s="2">
        <v>2.2999999999999998</v>
      </c>
      <c r="J1834" s="2">
        <v>3.6</v>
      </c>
      <c r="K1834" s="27">
        <v>243.8</v>
      </c>
      <c r="L1834" s="2">
        <v>18.5</v>
      </c>
      <c r="M1834" s="27">
        <v>991.1</v>
      </c>
      <c r="N1834" s="53">
        <v>4.661014757998136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43874.590277779243</v>
      </c>
      <c r="C1835" s="9">
        <f t="shared" si="85"/>
        <v>43874.597222223689</v>
      </c>
      <c r="D1835" s="27">
        <v>264.8</v>
      </c>
      <c r="E1835" s="27">
        <v>8.9</v>
      </c>
      <c r="F1835" s="27">
        <v>261.2</v>
      </c>
      <c r="G1835" s="2">
        <v>19</v>
      </c>
      <c r="H1835" s="27">
        <v>57.5</v>
      </c>
      <c r="I1835" s="2">
        <v>2</v>
      </c>
      <c r="J1835" s="2">
        <v>4.9000000000000004</v>
      </c>
      <c r="K1835" s="27">
        <v>226</v>
      </c>
      <c r="L1835" s="2">
        <v>11.2</v>
      </c>
      <c r="M1835" s="27">
        <v>990.4</v>
      </c>
      <c r="N1835" s="53">
        <v>2.7437600819613017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43874.597222223689</v>
      </c>
      <c r="C1836" s="9">
        <f t="shared" si="85"/>
        <v>43874.604166668134</v>
      </c>
      <c r="D1836" s="27">
        <v>513.6</v>
      </c>
      <c r="E1836" s="27">
        <v>243.1</v>
      </c>
      <c r="F1836" s="27">
        <v>356.3</v>
      </c>
      <c r="G1836" s="2">
        <v>19.899999999999999</v>
      </c>
      <c r="H1836" s="27">
        <v>53.5</v>
      </c>
      <c r="I1836" s="2">
        <v>1.4</v>
      </c>
      <c r="J1836" s="2">
        <v>3.4</v>
      </c>
      <c r="K1836" s="27">
        <v>255.1</v>
      </c>
      <c r="L1836" s="2">
        <v>18.5</v>
      </c>
      <c r="M1836" s="27">
        <v>990.9</v>
      </c>
      <c r="N1836" s="53">
        <v>-34.099987885335082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43874.604166668134</v>
      </c>
      <c r="C1837" s="9">
        <f t="shared" si="85"/>
        <v>43874.611111112579</v>
      </c>
      <c r="D1837" s="27">
        <v>483.9</v>
      </c>
      <c r="E1837" s="27">
        <v>334.2</v>
      </c>
      <c r="F1837" s="27">
        <v>274.39999999999998</v>
      </c>
      <c r="G1837" s="2">
        <v>20.5</v>
      </c>
      <c r="H1837" s="27">
        <v>50.2</v>
      </c>
      <c r="I1837" s="2">
        <v>1.8</v>
      </c>
      <c r="J1837" s="2">
        <v>3.4</v>
      </c>
      <c r="K1837" s="27">
        <v>203.6</v>
      </c>
      <c r="L1837" s="2">
        <v>7.3</v>
      </c>
      <c r="M1837" s="27">
        <v>993.6</v>
      </c>
      <c r="N1837" s="53">
        <v>-47.523991318764331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43874.611111112579</v>
      </c>
      <c r="C1838" s="9">
        <f t="shared" si="85"/>
        <v>43874.618055557024</v>
      </c>
      <c r="D1838" s="27">
        <v>224.6</v>
      </c>
      <c r="E1838" s="27">
        <v>19.7</v>
      </c>
      <c r="F1838" s="27">
        <v>216.2</v>
      </c>
      <c r="G1838" s="2">
        <v>20.399999999999999</v>
      </c>
      <c r="H1838" s="27">
        <v>49.5</v>
      </c>
      <c r="I1838" s="2">
        <v>1.5</v>
      </c>
      <c r="J1838" s="2">
        <v>3.4</v>
      </c>
      <c r="K1838" s="27">
        <v>250.6</v>
      </c>
      <c r="L1838" s="2">
        <v>25.6</v>
      </c>
      <c r="M1838" s="27">
        <v>996.1</v>
      </c>
      <c r="N1838" s="53">
        <v>3.8181230823667693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43874.618055557024</v>
      </c>
      <c r="C1839" s="9">
        <f t="shared" si="85"/>
        <v>43874.62500000147</v>
      </c>
      <c r="D1839" s="27">
        <v>203.4</v>
      </c>
      <c r="E1839" s="27">
        <v>2.2999999999999998</v>
      </c>
      <c r="F1839" s="27">
        <v>205.3</v>
      </c>
      <c r="G1839" s="2">
        <v>19.899999999999999</v>
      </c>
      <c r="H1839" s="27">
        <v>50</v>
      </c>
      <c r="I1839" s="2">
        <v>0.6</v>
      </c>
      <c r="J1839" s="2">
        <v>2.4</v>
      </c>
      <c r="K1839" s="27">
        <v>225.2</v>
      </c>
      <c r="L1839" s="2">
        <v>5.4</v>
      </c>
      <c r="M1839" s="27">
        <v>995.6</v>
      </c>
      <c r="N1839" s="53">
        <v>6.0421170481688087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43874.62500000147</v>
      </c>
      <c r="C1840" s="9">
        <f t="shared" si="85"/>
        <v>43874.631944445915</v>
      </c>
      <c r="D1840" s="27">
        <v>247.1</v>
      </c>
      <c r="E1840" s="27">
        <v>9.9</v>
      </c>
      <c r="F1840" s="27">
        <v>244.8</v>
      </c>
      <c r="G1840" s="2">
        <v>20.100000000000001</v>
      </c>
      <c r="H1840" s="27">
        <v>50.1</v>
      </c>
      <c r="I1840" s="2">
        <v>1.4</v>
      </c>
      <c r="J1840" s="2">
        <v>3.1</v>
      </c>
      <c r="K1840" s="27">
        <v>211.1</v>
      </c>
      <c r="L1840" s="2">
        <v>6.6</v>
      </c>
      <c r="M1840" s="27">
        <v>995.2</v>
      </c>
      <c r="N1840" s="53">
        <v>5.1611910817050735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43874.631944445915</v>
      </c>
      <c r="C1841" s="9">
        <f t="shared" si="85"/>
        <v>43874.63888889036</v>
      </c>
      <c r="D1841" s="27">
        <v>204.1</v>
      </c>
      <c r="E1841" s="27">
        <v>4.4000000000000004</v>
      </c>
      <c r="F1841" s="27">
        <v>205.5</v>
      </c>
      <c r="G1841" s="2">
        <v>19.899999999999999</v>
      </c>
      <c r="H1841" s="27">
        <v>50.6</v>
      </c>
      <c r="I1841" s="2">
        <v>2.1</v>
      </c>
      <c r="J1841" s="2">
        <v>3.6</v>
      </c>
      <c r="K1841" s="27">
        <v>215.2</v>
      </c>
      <c r="L1841" s="2">
        <v>15.6</v>
      </c>
      <c r="M1841" s="27">
        <v>995.1</v>
      </c>
      <c r="N1841" s="53">
        <v>7.43155150022797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43874.63888889036</v>
      </c>
      <c r="C1842" s="9">
        <f t="shared" si="85"/>
        <v>43874.645833334806</v>
      </c>
      <c r="D1842" s="27">
        <v>176.2</v>
      </c>
      <c r="E1842" s="27">
        <v>5.9</v>
      </c>
      <c r="F1842" s="27">
        <v>176.7</v>
      </c>
      <c r="G1842" s="2">
        <v>19.7</v>
      </c>
      <c r="H1842" s="27">
        <v>51.1</v>
      </c>
      <c r="I1842" s="2">
        <v>2.2999999999999998</v>
      </c>
      <c r="J1842" s="2">
        <v>3.9</v>
      </c>
      <c r="K1842" s="27">
        <v>254</v>
      </c>
      <c r="L1842" s="2">
        <v>23.6</v>
      </c>
      <c r="M1842" s="27">
        <v>994.1</v>
      </c>
      <c r="N1842" s="53">
        <v>7.0437835232033841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43874.645833334806</v>
      </c>
      <c r="C1843" s="9">
        <f t="shared" si="85"/>
        <v>43874.652777779251</v>
      </c>
      <c r="D1843" s="27">
        <v>138.9</v>
      </c>
      <c r="E1843" s="27">
        <v>0</v>
      </c>
      <c r="F1843" s="27">
        <v>142.19999999999999</v>
      </c>
      <c r="G1843" s="2">
        <v>19.3</v>
      </c>
      <c r="H1843" s="27">
        <v>53.3</v>
      </c>
      <c r="I1843" s="2">
        <v>2.5</v>
      </c>
      <c r="J1843" s="2">
        <v>4.0999999999999996</v>
      </c>
      <c r="K1843" s="27">
        <v>260.8</v>
      </c>
      <c r="L1843" s="2">
        <v>17.600000000000001</v>
      </c>
      <c r="M1843" s="27">
        <v>992.4</v>
      </c>
      <c r="N1843" s="53">
        <v>8.0211917796954566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43874.652777779251</v>
      </c>
      <c r="C1844" s="9">
        <f t="shared" si="85"/>
        <v>43874.659722223696</v>
      </c>
      <c r="D1844" s="27">
        <v>107.1</v>
      </c>
      <c r="E1844" s="27">
        <v>0</v>
      </c>
      <c r="F1844" s="27">
        <v>110.4</v>
      </c>
      <c r="G1844" s="2">
        <v>19</v>
      </c>
      <c r="H1844" s="27">
        <v>53.7</v>
      </c>
      <c r="I1844" s="2">
        <v>2.9</v>
      </c>
      <c r="J1844" s="2">
        <v>4.0999999999999996</v>
      </c>
      <c r="K1844" s="27">
        <v>276</v>
      </c>
      <c r="L1844" s="2">
        <v>8.6999999999999993</v>
      </c>
      <c r="M1844" s="27">
        <v>990.3</v>
      </c>
      <c r="N1844" s="53">
        <v>8.5791547801015824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43874.659722223696</v>
      </c>
      <c r="C1845" s="9">
        <f t="shared" si="85"/>
        <v>43874.666666668141</v>
      </c>
      <c r="D1845" s="27">
        <v>77.5</v>
      </c>
      <c r="E1845" s="27">
        <v>0</v>
      </c>
      <c r="F1845" s="27">
        <v>80.2</v>
      </c>
      <c r="G1845" s="2">
        <v>18.8</v>
      </c>
      <c r="H1845" s="27">
        <v>54.4</v>
      </c>
      <c r="I1845" s="2">
        <v>2.7</v>
      </c>
      <c r="J1845" s="2">
        <v>4.9000000000000004</v>
      </c>
      <c r="K1845" s="27">
        <v>275.60000000000002</v>
      </c>
      <c r="L1845" s="2">
        <v>16.600000000000001</v>
      </c>
      <c r="M1845" s="27">
        <v>988.1</v>
      </c>
      <c r="N1845" s="53">
        <v>7.5645550527135574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43874.666666668141</v>
      </c>
      <c r="C1846" s="9">
        <f t="shared" si="85"/>
        <v>43874.673611112587</v>
      </c>
      <c r="D1846" s="27">
        <v>52.4</v>
      </c>
      <c r="E1846" s="27">
        <v>0</v>
      </c>
      <c r="F1846" s="27">
        <v>54.6</v>
      </c>
      <c r="G1846" s="2">
        <v>18.8</v>
      </c>
      <c r="H1846" s="27">
        <v>54.2</v>
      </c>
      <c r="I1846" s="2">
        <v>2.2000000000000002</v>
      </c>
      <c r="J1846" s="2">
        <v>3.6</v>
      </c>
      <c r="K1846" s="27">
        <v>271.7</v>
      </c>
      <c r="L1846" s="2">
        <v>15.2</v>
      </c>
      <c r="M1846" s="27">
        <v>986.3</v>
      </c>
      <c r="N1846" s="53">
        <v>6.7014104502413483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43874.673611112587</v>
      </c>
      <c r="C1847" s="9">
        <f t="shared" si="85"/>
        <v>43874.680555557032</v>
      </c>
      <c r="D1847" s="27">
        <v>47.2</v>
      </c>
      <c r="E1847" s="27">
        <v>0</v>
      </c>
      <c r="F1847" s="27">
        <v>49.5</v>
      </c>
      <c r="G1847" s="2">
        <v>18.8</v>
      </c>
      <c r="H1847" s="27">
        <v>54</v>
      </c>
      <c r="I1847" s="2">
        <v>2.7</v>
      </c>
      <c r="J1847" s="2">
        <v>4.5999999999999996</v>
      </c>
      <c r="K1847" s="27">
        <v>272.39999999999998</v>
      </c>
      <c r="L1847" s="2">
        <v>20</v>
      </c>
      <c r="M1847" s="27">
        <v>984.9</v>
      </c>
      <c r="N1847" s="53">
        <v>7.6975664537842023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43874.680555557032</v>
      </c>
      <c r="C1848" s="9">
        <f t="shared" si="85"/>
        <v>43874.687500001477</v>
      </c>
      <c r="D1848" s="27">
        <v>50</v>
      </c>
      <c r="E1848" s="27">
        <v>0</v>
      </c>
      <c r="F1848" s="27">
        <v>52.5</v>
      </c>
      <c r="G1848" s="2">
        <v>18.5</v>
      </c>
      <c r="H1848" s="27">
        <v>55.6</v>
      </c>
      <c r="I1848" s="2">
        <v>2.8</v>
      </c>
      <c r="J1848" s="2">
        <v>4.4000000000000004</v>
      </c>
      <c r="K1848" s="27">
        <v>280.89999999999998</v>
      </c>
      <c r="L1848" s="2">
        <v>12.4</v>
      </c>
      <c r="M1848" s="27">
        <v>983.6</v>
      </c>
      <c r="N1848" s="53">
        <v>9.3106474483333272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43874.687500001477</v>
      </c>
      <c r="C1849" s="9">
        <f t="shared" si="85"/>
        <v>43874.694444445922</v>
      </c>
      <c r="D1849" s="27">
        <v>58.9</v>
      </c>
      <c r="E1849" s="27">
        <v>12.4</v>
      </c>
      <c r="F1849" s="27">
        <v>57.9</v>
      </c>
      <c r="G1849" s="2">
        <v>18.399999999999999</v>
      </c>
      <c r="H1849" s="27">
        <v>56.8</v>
      </c>
      <c r="I1849" s="2">
        <v>1.9</v>
      </c>
      <c r="J1849" s="2">
        <v>4.0999999999999996</v>
      </c>
      <c r="K1849" s="27">
        <v>280.8</v>
      </c>
      <c r="L1849" s="2">
        <v>3.1</v>
      </c>
      <c r="M1849" s="27">
        <v>982.4</v>
      </c>
      <c r="N1849" s="53">
        <v>8.1893919048750341</v>
      </c>
      <c r="O1849" s="27">
        <v>0</v>
      </c>
    </row>
    <row r="1850" spans="1:15" x14ac:dyDescent="0.2">
      <c r="A1850" s="7">
        <f t="shared" si="84"/>
        <v>44.194444445922272</v>
      </c>
      <c r="B1850" s="8">
        <f t="shared" si="86"/>
        <v>43874.694444445922</v>
      </c>
      <c r="C1850" s="9">
        <f t="shared" si="85"/>
        <v>43874.701388890368</v>
      </c>
      <c r="D1850" s="27">
        <v>78.3</v>
      </c>
      <c r="E1850" s="27">
        <v>1.6</v>
      </c>
      <c r="F1850" s="27">
        <v>80.8</v>
      </c>
      <c r="G1850" s="2">
        <v>18.399999999999999</v>
      </c>
      <c r="H1850" s="27">
        <v>55.5</v>
      </c>
      <c r="I1850" s="2">
        <v>2.2000000000000002</v>
      </c>
      <c r="J1850" s="2">
        <v>3.4</v>
      </c>
      <c r="K1850" s="27">
        <v>275.8</v>
      </c>
      <c r="L1850" s="2">
        <v>7.7</v>
      </c>
      <c r="M1850" s="27">
        <v>981.8</v>
      </c>
      <c r="N1850" s="53">
        <v>13.746254100018191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43874.701388890368</v>
      </c>
      <c r="C1851" s="9">
        <f t="shared" si="85"/>
        <v>43874.708333334813</v>
      </c>
      <c r="D1851" s="27">
        <v>109.7</v>
      </c>
      <c r="E1851" s="27">
        <v>117.1</v>
      </c>
      <c r="F1851" s="27">
        <v>88.1</v>
      </c>
      <c r="G1851" s="2">
        <v>18.600000000000001</v>
      </c>
      <c r="H1851" s="27">
        <v>54.3</v>
      </c>
      <c r="I1851" s="2">
        <v>2</v>
      </c>
      <c r="J1851" s="2">
        <v>3.4</v>
      </c>
      <c r="K1851" s="27">
        <v>296.3</v>
      </c>
      <c r="L1851" s="2">
        <v>11.1</v>
      </c>
      <c r="M1851" s="27">
        <v>981.6</v>
      </c>
      <c r="N1851" s="53">
        <v>-7.3395369724705262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43874.708333334813</v>
      </c>
      <c r="C1852" s="9">
        <f t="shared" si="85"/>
        <v>43874.715277779258</v>
      </c>
      <c r="D1852" s="27">
        <v>108.3</v>
      </c>
      <c r="E1852" s="27">
        <v>190.3</v>
      </c>
      <c r="F1852" s="27">
        <v>77.8</v>
      </c>
      <c r="G1852" s="2">
        <v>19.100000000000001</v>
      </c>
      <c r="H1852" s="27">
        <v>52.4</v>
      </c>
      <c r="I1852" s="2">
        <v>1.4</v>
      </c>
      <c r="J1852" s="2">
        <v>2.9</v>
      </c>
      <c r="K1852" s="27">
        <v>302.89999999999998</v>
      </c>
      <c r="L1852" s="2">
        <v>0.3</v>
      </c>
      <c r="M1852" s="27">
        <v>982.5</v>
      </c>
      <c r="N1852" s="53">
        <v>-26.236024721141092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43874.715277779258</v>
      </c>
      <c r="C1853" s="9">
        <f t="shared" si="85"/>
        <v>43874.722222223703</v>
      </c>
      <c r="D1853" s="27">
        <v>80.2</v>
      </c>
      <c r="E1853" s="27">
        <v>92.9</v>
      </c>
      <c r="F1853" s="27">
        <v>69.8</v>
      </c>
      <c r="G1853" s="2">
        <v>19.3</v>
      </c>
      <c r="H1853" s="27">
        <v>51.5</v>
      </c>
      <c r="I1853" s="2">
        <v>0.9</v>
      </c>
      <c r="J1853" s="2">
        <v>2.1</v>
      </c>
      <c r="K1853" s="27">
        <v>303.2</v>
      </c>
      <c r="L1853" s="2">
        <v>0.2</v>
      </c>
      <c r="M1853" s="27">
        <v>983.9</v>
      </c>
      <c r="N1853" s="53">
        <v>-3.5873725834416206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43874.722222223703</v>
      </c>
      <c r="C1854" s="9">
        <f t="shared" si="85"/>
        <v>43874.729166668149</v>
      </c>
      <c r="D1854" s="27">
        <v>40</v>
      </c>
      <c r="E1854" s="27">
        <v>0</v>
      </c>
      <c r="F1854" s="27">
        <v>42.6</v>
      </c>
      <c r="G1854" s="2">
        <v>18.7</v>
      </c>
      <c r="H1854" s="27">
        <v>53.8</v>
      </c>
      <c r="I1854" s="2">
        <v>1</v>
      </c>
      <c r="J1854" s="2">
        <v>2.6</v>
      </c>
      <c r="K1854" s="27">
        <v>303.60000000000002</v>
      </c>
      <c r="L1854" s="2">
        <v>0.3</v>
      </c>
      <c r="M1854" s="27">
        <v>983.9</v>
      </c>
      <c r="N1854" s="53">
        <v>34.857978287809949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43874.729166668149</v>
      </c>
      <c r="C1855" s="9">
        <f t="shared" si="85"/>
        <v>43874.736111112594</v>
      </c>
      <c r="D1855" s="27">
        <v>11</v>
      </c>
      <c r="E1855" s="27">
        <v>0</v>
      </c>
      <c r="F1855" s="27">
        <v>13.3</v>
      </c>
      <c r="G1855" s="2">
        <v>18.2</v>
      </c>
      <c r="H1855" s="27">
        <v>57.5</v>
      </c>
      <c r="I1855" s="2">
        <v>1.3</v>
      </c>
      <c r="J1855" s="2">
        <v>2.6</v>
      </c>
      <c r="K1855" s="27">
        <v>304</v>
      </c>
      <c r="L1855" s="2">
        <v>0.4</v>
      </c>
      <c r="M1855" s="27">
        <v>982.6</v>
      </c>
      <c r="N1855" s="53">
        <v>55.141512553390143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43874.736111112594</v>
      </c>
      <c r="C1856" s="9">
        <f t="shared" si="85"/>
        <v>43874.743055557039</v>
      </c>
      <c r="D1856" s="27">
        <v>0</v>
      </c>
      <c r="E1856" s="27">
        <v>0</v>
      </c>
      <c r="F1856" s="27">
        <v>0.8</v>
      </c>
      <c r="G1856" s="2">
        <v>17.899999999999999</v>
      </c>
      <c r="H1856" s="27">
        <v>56.8</v>
      </c>
      <c r="I1856" s="2">
        <v>1.7</v>
      </c>
      <c r="J1856" s="2">
        <v>3.1</v>
      </c>
      <c r="K1856" s="27">
        <v>302.8</v>
      </c>
      <c r="L1856" s="2">
        <v>0.3</v>
      </c>
      <c r="M1856" s="27">
        <v>981</v>
      </c>
      <c r="N1856" s="53">
        <v>78.939086246353639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43874.743055557039</v>
      </c>
      <c r="C1857" s="9">
        <f t="shared" si="85"/>
        <v>43874.750000001484</v>
      </c>
      <c r="D1857" s="27">
        <v>0</v>
      </c>
      <c r="E1857" s="27">
        <v>0</v>
      </c>
      <c r="F1857" s="27">
        <v>0</v>
      </c>
      <c r="G1857" s="2">
        <v>17.8</v>
      </c>
      <c r="H1857" s="27">
        <v>56</v>
      </c>
      <c r="I1857" s="2">
        <v>2.1</v>
      </c>
      <c r="J1857" s="2">
        <v>3.4</v>
      </c>
      <c r="K1857" s="27">
        <v>279.2</v>
      </c>
      <c r="L1857" s="2">
        <v>18.899999999999999</v>
      </c>
      <c r="M1857" s="27">
        <v>979.3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43874.750000001484</v>
      </c>
      <c r="C1858" s="9">
        <f t="shared" si="85"/>
        <v>43874.75694444593</v>
      </c>
      <c r="D1858" s="27">
        <v>0</v>
      </c>
      <c r="E1858" s="27">
        <v>0</v>
      </c>
      <c r="F1858" s="27">
        <v>0</v>
      </c>
      <c r="G1858" s="2">
        <v>17.600000000000001</v>
      </c>
      <c r="H1858" s="27">
        <v>56.6</v>
      </c>
      <c r="I1858" s="2">
        <v>2</v>
      </c>
      <c r="J1858" s="2">
        <v>3.9</v>
      </c>
      <c r="K1858" s="27">
        <v>266.8</v>
      </c>
      <c r="L1858" s="2">
        <v>10.5</v>
      </c>
      <c r="M1858" s="27">
        <v>977.6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43874.75694444593</v>
      </c>
      <c r="C1859" s="9">
        <f t="shared" si="85"/>
        <v>43874.763888890375</v>
      </c>
      <c r="D1859" s="27">
        <v>0</v>
      </c>
      <c r="E1859" s="27">
        <v>0</v>
      </c>
      <c r="F1859" s="27">
        <v>0</v>
      </c>
      <c r="G1859" s="2">
        <v>17.5</v>
      </c>
      <c r="H1859" s="27">
        <v>57.4</v>
      </c>
      <c r="I1859" s="2">
        <v>2.1</v>
      </c>
      <c r="J1859" s="2">
        <v>3.4</v>
      </c>
      <c r="K1859" s="27">
        <v>268.2</v>
      </c>
      <c r="L1859" s="2">
        <v>9.1999999999999993</v>
      </c>
      <c r="M1859" s="27">
        <v>976.2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43874.763888890375</v>
      </c>
      <c r="C1860" s="9">
        <f t="shared" si="85"/>
        <v>43874.77083333482</v>
      </c>
      <c r="D1860" s="27">
        <v>0</v>
      </c>
      <c r="E1860" s="27">
        <v>0</v>
      </c>
      <c r="F1860" s="27">
        <v>0</v>
      </c>
      <c r="G1860" s="2">
        <v>17.3</v>
      </c>
      <c r="H1860" s="27">
        <v>58.4</v>
      </c>
      <c r="I1860" s="2">
        <v>2.4</v>
      </c>
      <c r="J1860" s="2">
        <v>4.0999999999999996</v>
      </c>
      <c r="K1860" s="27">
        <v>274.2</v>
      </c>
      <c r="L1860" s="2">
        <v>10.9</v>
      </c>
      <c r="M1860" s="27">
        <v>975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43874.77083333482</v>
      </c>
      <c r="C1861" s="9">
        <f t="shared" si="85"/>
        <v>43874.777777779265</v>
      </c>
      <c r="D1861" s="27">
        <v>0</v>
      </c>
      <c r="E1861" s="27">
        <v>0</v>
      </c>
      <c r="F1861" s="27">
        <v>0</v>
      </c>
      <c r="G1861" s="2">
        <v>17.2</v>
      </c>
      <c r="H1861" s="27">
        <v>58.6</v>
      </c>
      <c r="I1861" s="2">
        <v>2.5</v>
      </c>
      <c r="J1861" s="2">
        <v>4.0999999999999996</v>
      </c>
      <c r="K1861" s="27">
        <v>277.8</v>
      </c>
      <c r="L1861" s="2">
        <v>7.9</v>
      </c>
      <c r="M1861" s="27">
        <v>973.9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43874.777777779265</v>
      </c>
      <c r="C1862" s="9">
        <f t="shared" si="85"/>
        <v>43874.784722223711</v>
      </c>
      <c r="D1862" s="27">
        <v>0</v>
      </c>
      <c r="E1862" s="27">
        <v>0</v>
      </c>
      <c r="F1862" s="27">
        <v>0</v>
      </c>
      <c r="G1862" s="2">
        <v>17</v>
      </c>
      <c r="H1862" s="27">
        <v>60.1</v>
      </c>
      <c r="I1862" s="2">
        <v>2.4</v>
      </c>
      <c r="J1862" s="2">
        <v>3.9</v>
      </c>
      <c r="K1862" s="27">
        <v>287.8</v>
      </c>
      <c r="L1862" s="2">
        <v>4.3</v>
      </c>
      <c r="M1862" s="27">
        <v>972.8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43874.784722223711</v>
      </c>
      <c r="C1863" s="9">
        <f t="shared" si="85"/>
        <v>43874.791666668156</v>
      </c>
      <c r="D1863" s="27">
        <v>0</v>
      </c>
      <c r="E1863" s="27">
        <v>0</v>
      </c>
      <c r="F1863" s="27">
        <v>0</v>
      </c>
      <c r="G1863" s="2">
        <v>16.600000000000001</v>
      </c>
      <c r="H1863" s="27">
        <v>61</v>
      </c>
      <c r="I1863" s="2">
        <v>2.9</v>
      </c>
      <c r="J1863" s="2">
        <v>4.5999999999999996</v>
      </c>
      <c r="K1863" s="27">
        <v>290.3</v>
      </c>
      <c r="L1863" s="2">
        <v>10.1</v>
      </c>
      <c r="M1863" s="27">
        <v>971.6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43874.791666668156</v>
      </c>
      <c r="C1864" s="9">
        <f t="shared" si="85"/>
        <v>43874.798611112601</v>
      </c>
      <c r="D1864" s="27">
        <v>0</v>
      </c>
      <c r="E1864" s="27">
        <v>0</v>
      </c>
      <c r="F1864" s="27">
        <v>0</v>
      </c>
      <c r="G1864" s="2">
        <v>16.399999999999999</v>
      </c>
      <c r="H1864" s="27">
        <v>61.1</v>
      </c>
      <c r="I1864" s="2">
        <v>2.5</v>
      </c>
      <c r="J1864" s="2">
        <v>4.0999999999999996</v>
      </c>
      <c r="K1864" s="27">
        <v>294.8</v>
      </c>
      <c r="L1864" s="2">
        <v>10.9</v>
      </c>
      <c r="M1864" s="27">
        <v>970.2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43874.798611112601</v>
      </c>
      <c r="C1865" s="9">
        <f t="shared" si="85"/>
        <v>43874.805555557046</v>
      </c>
      <c r="D1865" s="27">
        <v>0</v>
      </c>
      <c r="E1865" s="27">
        <v>0</v>
      </c>
      <c r="F1865" s="27">
        <v>0</v>
      </c>
      <c r="G1865" s="2">
        <v>16.2</v>
      </c>
      <c r="H1865" s="27">
        <v>61</v>
      </c>
      <c r="I1865" s="2">
        <v>2.6</v>
      </c>
      <c r="J1865" s="2">
        <v>4.0999999999999996</v>
      </c>
      <c r="K1865" s="27">
        <v>293.89999999999998</v>
      </c>
      <c r="L1865" s="2">
        <v>12.2</v>
      </c>
      <c r="M1865" s="27">
        <v>968.9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43874.805555557046</v>
      </c>
      <c r="C1866" s="9">
        <f t="shared" si="85"/>
        <v>43874.812500001492</v>
      </c>
      <c r="D1866" s="27">
        <v>0</v>
      </c>
      <c r="E1866" s="27">
        <v>0</v>
      </c>
      <c r="F1866" s="27">
        <v>0</v>
      </c>
      <c r="G1866" s="2">
        <v>16.3</v>
      </c>
      <c r="H1866" s="27">
        <v>60.1</v>
      </c>
      <c r="I1866" s="2">
        <v>2.8</v>
      </c>
      <c r="J1866" s="2">
        <v>4.5999999999999996</v>
      </c>
      <c r="K1866" s="27">
        <v>293.3</v>
      </c>
      <c r="L1866" s="2">
        <v>12.2</v>
      </c>
      <c r="M1866" s="27">
        <v>967.8</v>
      </c>
      <c r="N1866" s="53">
        <v>0</v>
      </c>
      <c r="O1866" s="27">
        <v>0</v>
      </c>
    </row>
    <row r="1867" spans="1:15" x14ac:dyDescent="0.2">
      <c r="A1867" s="7">
        <f t="shared" si="84"/>
        <v>44.312500001491571</v>
      </c>
      <c r="B1867" s="8">
        <f t="shared" si="86"/>
        <v>43874.812500001492</v>
      </c>
      <c r="C1867" s="9">
        <f t="shared" si="85"/>
        <v>43874.819444445937</v>
      </c>
      <c r="D1867" s="27">
        <v>0</v>
      </c>
      <c r="E1867" s="27">
        <v>0</v>
      </c>
      <c r="F1867" s="27">
        <v>0</v>
      </c>
      <c r="G1867" s="2">
        <v>16.2</v>
      </c>
      <c r="H1867" s="27">
        <v>60.1</v>
      </c>
      <c r="I1867" s="2">
        <v>2.7</v>
      </c>
      <c r="J1867" s="2">
        <v>4.0999999999999996</v>
      </c>
      <c r="K1867" s="27">
        <v>291.7</v>
      </c>
      <c r="L1867" s="2">
        <v>12</v>
      </c>
      <c r="M1867" s="27">
        <v>966.9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43874.819444445937</v>
      </c>
      <c r="C1868" s="9">
        <f t="shared" si="85"/>
        <v>43874.826388890382</v>
      </c>
      <c r="D1868" s="27">
        <v>0</v>
      </c>
      <c r="E1868" s="27">
        <v>0</v>
      </c>
      <c r="F1868" s="27">
        <v>0</v>
      </c>
      <c r="G1868" s="2">
        <v>15.9</v>
      </c>
      <c r="H1868" s="27">
        <v>60.9</v>
      </c>
      <c r="I1868" s="2">
        <v>2.5</v>
      </c>
      <c r="J1868" s="2">
        <v>3.9</v>
      </c>
      <c r="K1868" s="27">
        <v>295.2</v>
      </c>
      <c r="L1868" s="2">
        <v>14.7</v>
      </c>
      <c r="M1868" s="27">
        <v>966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43874.826388890382</v>
      </c>
      <c r="C1869" s="9">
        <f t="shared" si="85"/>
        <v>43874.833333334827</v>
      </c>
      <c r="D1869" s="27">
        <v>0</v>
      </c>
      <c r="E1869" s="27">
        <v>0</v>
      </c>
      <c r="F1869" s="27">
        <v>0</v>
      </c>
      <c r="G1869" s="2">
        <v>15.7</v>
      </c>
      <c r="H1869" s="27">
        <v>62.6</v>
      </c>
      <c r="I1869" s="2">
        <v>1.6</v>
      </c>
      <c r="J1869" s="2">
        <v>3.1</v>
      </c>
      <c r="K1869" s="27">
        <v>302.5</v>
      </c>
      <c r="L1869" s="2">
        <v>15</v>
      </c>
      <c r="M1869" s="27">
        <v>965.2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43874.833333334827</v>
      </c>
      <c r="C1870" s="9">
        <f t="shared" si="85"/>
        <v>43874.840277779273</v>
      </c>
      <c r="D1870" s="27">
        <v>0</v>
      </c>
      <c r="E1870" s="27">
        <v>0</v>
      </c>
      <c r="F1870" s="27">
        <v>0</v>
      </c>
      <c r="G1870" s="2">
        <v>15.5</v>
      </c>
      <c r="H1870" s="27">
        <v>64.2</v>
      </c>
      <c r="I1870" s="2">
        <v>1.6</v>
      </c>
      <c r="J1870" s="2">
        <v>2.6</v>
      </c>
      <c r="K1870" s="27">
        <v>302.3</v>
      </c>
      <c r="L1870" s="2">
        <v>7.5</v>
      </c>
      <c r="M1870" s="27">
        <v>964.3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43874.840277779273</v>
      </c>
      <c r="C1871" s="9">
        <f t="shared" si="85"/>
        <v>43874.847222223718</v>
      </c>
      <c r="D1871" s="27">
        <v>0</v>
      </c>
      <c r="E1871" s="27">
        <v>0</v>
      </c>
      <c r="F1871" s="27">
        <v>0</v>
      </c>
      <c r="G1871" s="2">
        <v>15.2</v>
      </c>
      <c r="H1871" s="27">
        <v>65.2</v>
      </c>
      <c r="I1871" s="2">
        <v>1.1000000000000001</v>
      </c>
      <c r="J1871" s="2">
        <v>2.1</v>
      </c>
      <c r="K1871" s="27">
        <v>289.2</v>
      </c>
      <c r="L1871" s="2">
        <v>7.5</v>
      </c>
      <c r="M1871" s="27">
        <v>963.5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43874.847222223718</v>
      </c>
      <c r="C1872" s="9">
        <f t="shared" si="85"/>
        <v>43874.854166668163</v>
      </c>
      <c r="D1872" s="27">
        <v>0</v>
      </c>
      <c r="E1872" s="27">
        <v>0</v>
      </c>
      <c r="F1872" s="27">
        <v>0</v>
      </c>
      <c r="G1872" s="2">
        <v>14.9</v>
      </c>
      <c r="H1872" s="27">
        <v>66.3</v>
      </c>
      <c r="I1872" s="2">
        <v>1.4</v>
      </c>
      <c r="J1872" s="2">
        <v>2.4</v>
      </c>
      <c r="K1872" s="27">
        <v>304</v>
      </c>
      <c r="L1872" s="2">
        <v>11.2</v>
      </c>
      <c r="M1872" s="27">
        <v>962.6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43874.854166668163</v>
      </c>
      <c r="C1873" s="9">
        <f t="shared" si="85"/>
        <v>43874.861111112608</v>
      </c>
      <c r="D1873" s="27">
        <v>0</v>
      </c>
      <c r="E1873" s="27">
        <v>0</v>
      </c>
      <c r="F1873" s="27">
        <v>0</v>
      </c>
      <c r="G1873" s="2">
        <v>15</v>
      </c>
      <c r="H1873" s="27">
        <v>66.099999999999994</v>
      </c>
      <c r="I1873" s="2">
        <v>1.5</v>
      </c>
      <c r="J1873" s="2">
        <v>2.6</v>
      </c>
      <c r="K1873" s="27">
        <v>310.3</v>
      </c>
      <c r="L1873" s="2">
        <v>12.6</v>
      </c>
      <c r="M1873" s="27">
        <v>962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43874.861111112608</v>
      </c>
      <c r="C1874" s="9">
        <f t="shared" si="85"/>
        <v>43874.868055557054</v>
      </c>
      <c r="D1874" s="27">
        <v>0</v>
      </c>
      <c r="E1874" s="27">
        <v>0</v>
      </c>
      <c r="F1874" s="27">
        <v>0</v>
      </c>
      <c r="G1874" s="2">
        <v>14.9</v>
      </c>
      <c r="H1874" s="27">
        <v>66.5</v>
      </c>
      <c r="I1874" s="2">
        <v>1.5</v>
      </c>
      <c r="J1874" s="2">
        <v>3.1</v>
      </c>
      <c r="K1874" s="27">
        <v>307.60000000000002</v>
      </c>
      <c r="L1874" s="2">
        <v>11.8</v>
      </c>
      <c r="M1874" s="27">
        <v>961.4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43874.868055557054</v>
      </c>
      <c r="C1875" s="9">
        <f t="shared" si="85"/>
        <v>43874.875000001499</v>
      </c>
      <c r="D1875" s="27">
        <v>0</v>
      </c>
      <c r="E1875" s="27">
        <v>0</v>
      </c>
      <c r="F1875" s="27">
        <v>0</v>
      </c>
      <c r="G1875" s="2">
        <v>14.8</v>
      </c>
      <c r="H1875" s="27">
        <v>67</v>
      </c>
      <c r="I1875" s="2">
        <v>2.2000000000000002</v>
      </c>
      <c r="J1875" s="2">
        <v>3.6</v>
      </c>
      <c r="K1875" s="27">
        <v>296.8</v>
      </c>
      <c r="L1875" s="2">
        <v>12.2</v>
      </c>
      <c r="M1875" s="27">
        <v>960.9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43874.875000001499</v>
      </c>
      <c r="C1876" s="9">
        <f t="shared" si="85"/>
        <v>43874.881944445944</v>
      </c>
      <c r="D1876" s="27">
        <v>0</v>
      </c>
      <c r="E1876" s="27">
        <v>0</v>
      </c>
      <c r="F1876" s="27">
        <v>0</v>
      </c>
      <c r="G1876" s="2">
        <v>15.2</v>
      </c>
      <c r="H1876" s="27">
        <v>65.099999999999994</v>
      </c>
      <c r="I1876" s="2">
        <v>2.5</v>
      </c>
      <c r="J1876" s="2">
        <v>3.9</v>
      </c>
      <c r="K1876" s="27">
        <v>293.2</v>
      </c>
      <c r="L1876" s="2">
        <v>12.3</v>
      </c>
      <c r="M1876" s="27">
        <v>960.5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43874.881944445944</v>
      </c>
      <c r="C1877" s="9">
        <f t="shared" si="85"/>
        <v>43874.888888890389</v>
      </c>
      <c r="D1877" s="27">
        <v>0</v>
      </c>
      <c r="E1877" s="27">
        <v>0</v>
      </c>
      <c r="F1877" s="27">
        <v>0</v>
      </c>
      <c r="G1877" s="2">
        <v>15.2</v>
      </c>
      <c r="H1877" s="27">
        <v>64.099999999999994</v>
      </c>
      <c r="I1877" s="2">
        <v>1.9</v>
      </c>
      <c r="J1877" s="2">
        <v>4.0999999999999996</v>
      </c>
      <c r="K1877" s="27">
        <v>295.3</v>
      </c>
      <c r="L1877" s="2">
        <v>11.9</v>
      </c>
      <c r="M1877" s="27">
        <v>960.3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43874.888888890389</v>
      </c>
      <c r="C1878" s="9">
        <f t="shared" si="85"/>
        <v>43874.895833334835</v>
      </c>
      <c r="D1878" s="27">
        <v>0</v>
      </c>
      <c r="E1878" s="27">
        <v>0</v>
      </c>
      <c r="F1878" s="27">
        <v>0</v>
      </c>
      <c r="G1878" s="2">
        <v>14.8</v>
      </c>
      <c r="H1878" s="27">
        <v>65.8</v>
      </c>
      <c r="I1878" s="2">
        <v>2</v>
      </c>
      <c r="J1878" s="2">
        <v>3.1</v>
      </c>
      <c r="K1878" s="27">
        <v>283.3</v>
      </c>
      <c r="L1878" s="2">
        <v>18.3</v>
      </c>
      <c r="M1878" s="27">
        <v>960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43874.895833334835</v>
      </c>
      <c r="C1879" s="9">
        <f t="shared" ref="C1879:C1942" si="88">IF(B1879="","",B1879+TIMEVALUE("0:10"))</f>
        <v>43874.90277777928</v>
      </c>
      <c r="D1879" s="27">
        <v>0</v>
      </c>
      <c r="E1879" s="27">
        <v>0</v>
      </c>
      <c r="F1879" s="27">
        <v>0</v>
      </c>
      <c r="G1879" s="2">
        <v>14.5</v>
      </c>
      <c r="H1879" s="27">
        <v>67.7</v>
      </c>
      <c r="I1879" s="2">
        <v>1.4</v>
      </c>
      <c r="J1879" s="2">
        <v>2.6</v>
      </c>
      <c r="K1879" s="27">
        <v>269</v>
      </c>
      <c r="L1879" s="2">
        <v>7.7</v>
      </c>
      <c r="M1879" s="27">
        <v>959.5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43874.90277777928</v>
      </c>
      <c r="C1880" s="9">
        <f t="shared" si="88"/>
        <v>43874.909722223725</v>
      </c>
      <c r="D1880" s="27">
        <v>0</v>
      </c>
      <c r="E1880" s="27">
        <v>0</v>
      </c>
      <c r="F1880" s="27">
        <v>0</v>
      </c>
      <c r="G1880" s="2">
        <v>13.9</v>
      </c>
      <c r="H1880" s="27">
        <v>70.8</v>
      </c>
      <c r="I1880" s="2">
        <v>1.6</v>
      </c>
      <c r="J1880" s="2">
        <v>2.6</v>
      </c>
      <c r="K1880" s="27">
        <v>275.10000000000002</v>
      </c>
      <c r="L1880" s="2">
        <v>8.5</v>
      </c>
      <c r="M1880" s="27">
        <v>958.7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43874.909722223725</v>
      </c>
      <c r="C1881" s="9">
        <f t="shared" si="88"/>
        <v>43874.91666666817</v>
      </c>
      <c r="D1881" s="27">
        <v>0</v>
      </c>
      <c r="E1881" s="27">
        <v>0</v>
      </c>
      <c r="F1881" s="27">
        <v>0</v>
      </c>
      <c r="G1881" s="2">
        <v>13.9</v>
      </c>
      <c r="H1881" s="27">
        <v>72</v>
      </c>
      <c r="I1881" s="2">
        <v>2</v>
      </c>
      <c r="J1881" s="2">
        <v>3.6</v>
      </c>
      <c r="K1881" s="27">
        <v>270.7</v>
      </c>
      <c r="L1881" s="2">
        <v>10.8</v>
      </c>
      <c r="M1881" s="27">
        <v>957.9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43874.91666666817</v>
      </c>
      <c r="C1882" s="9">
        <f t="shared" si="88"/>
        <v>43874.923611112616</v>
      </c>
      <c r="D1882" s="27">
        <v>0</v>
      </c>
      <c r="E1882" s="27">
        <v>0</v>
      </c>
      <c r="F1882" s="27">
        <v>0</v>
      </c>
      <c r="G1882" s="2">
        <v>13.9</v>
      </c>
      <c r="H1882" s="27">
        <v>72.7</v>
      </c>
      <c r="I1882" s="2">
        <v>3.2</v>
      </c>
      <c r="J1882" s="2">
        <v>5.0999999999999996</v>
      </c>
      <c r="K1882" s="27">
        <v>262.60000000000002</v>
      </c>
      <c r="L1882" s="2">
        <v>11.1</v>
      </c>
      <c r="M1882" s="27">
        <v>957.3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43874.923611112616</v>
      </c>
      <c r="C1883" s="9">
        <f t="shared" si="88"/>
        <v>43874.930555557061</v>
      </c>
      <c r="D1883" s="27">
        <v>0</v>
      </c>
      <c r="E1883" s="27">
        <v>0</v>
      </c>
      <c r="F1883" s="27">
        <v>0</v>
      </c>
      <c r="G1883" s="2">
        <v>13</v>
      </c>
      <c r="H1883" s="27">
        <v>78.900000000000006</v>
      </c>
      <c r="I1883" s="2">
        <v>4</v>
      </c>
      <c r="J1883" s="2">
        <v>5.9</v>
      </c>
      <c r="K1883" s="27">
        <v>257.89999999999998</v>
      </c>
      <c r="L1883" s="2">
        <v>11.9</v>
      </c>
      <c r="M1883" s="27">
        <v>956.6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43874.930555557061</v>
      </c>
      <c r="C1884" s="9">
        <f t="shared" si="88"/>
        <v>43874.937500001506</v>
      </c>
      <c r="D1884" s="27">
        <v>0</v>
      </c>
      <c r="E1884" s="27">
        <v>0</v>
      </c>
      <c r="F1884" s="27">
        <v>0</v>
      </c>
      <c r="G1884" s="2">
        <v>12.5</v>
      </c>
      <c r="H1884" s="27">
        <v>81.5</v>
      </c>
      <c r="I1884" s="2">
        <v>3.3</v>
      </c>
      <c r="J1884" s="2">
        <v>5.4</v>
      </c>
      <c r="K1884" s="27">
        <v>256.5</v>
      </c>
      <c r="L1884" s="2">
        <v>13.3</v>
      </c>
      <c r="M1884" s="27">
        <v>955.5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43874.937500001506</v>
      </c>
      <c r="C1885" s="9">
        <f t="shared" si="88"/>
        <v>43874.944444445951</v>
      </c>
      <c r="D1885" s="27">
        <v>0</v>
      </c>
      <c r="E1885" s="27">
        <v>0</v>
      </c>
      <c r="F1885" s="27">
        <v>0</v>
      </c>
      <c r="G1885" s="2">
        <v>12.5</v>
      </c>
      <c r="H1885" s="27">
        <v>81</v>
      </c>
      <c r="I1885" s="2">
        <v>3</v>
      </c>
      <c r="J1885" s="2">
        <v>4.4000000000000004</v>
      </c>
      <c r="K1885" s="27">
        <v>255.9</v>
      </c>
      <c r="L1885" s="2">
        <v>10.4</v>
      </c>
      <c r="M1885" s="27">
        <v>954.5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43874.944444445951</v>
      </c>
      <c r="C1886" s="9">
        <f t="shared" si="88"/>
        <v>43874.951388890397</v>
      </c>
      <c r="D1886" s="27">
        <v>0</v>
      </c>
      <c r="E1886" s="27">
        <v>0</v>
      </c>
      <c r="F1886" s="27">
        <v>0</v>
      </c>
      <c r="G1886" s="2">
        <v>12.8</v>
      </c>
      <c r="H1886" s="27">
        <v>79</v>
      </c>
      <c r="I1886" s="2">
        <v>2.8</v>
      </c>
      <c r="J1886" s="2">
        <v>4.9000000000000004</v>
      </c>
      <c r="K1886" s="27">
        <v>264.7</v>
      </c>
      <c r="L1886" s="2">
        <v>12.8</v>
      </c>
      <c r="M1886" s="27">
        <v>953.7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43874.951388890397</v>
      </c>
      <c r="C1887" s="9">
        <f t="shared" si="88"/>
        <v>43874.958333334842</v>
      </c>
      <c r="D1887" s="27">
        <v>0</v>
      </c>
      <c r="E1887" s="27">
        <v>0</v>
      </c>
      <c r="F1887" s="27">
        <v>0</v>
      </c>
      <c r="G1887" s="2">
        <v>13</v>
      </c>
      <c r="H1887" s="27">
        <v>77.2</v>
      </c>
      <c r="I1887" s="2">
        <v>2.7</v>
      </c>
      <c r="J1887" s="2">
        <v>4.0999999999999996</v>
      </c>
      <c r="K1887" s="27">
        <v>259.5</v>
      </c>
      <c r="L1887" s="2">
        <v>14.3</v>
      </c>
      <c r="M1887" s="27">
        <v>953.3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43874.958333334842</v>
      </c>
      <c r="C1888" s="9">
        <f t="shared" si="88"/>
        <v>43874.965277779287</v>
      </c>
      <c r="D1888" s="27">
        <v>0</v>
      </c>
      <c r="E1888" s="27">
        <v>0</v>
      </c>
      <c r="F1888" s="27">
        <v>0</v>
      </c>
      <c r="G1888" s="2">
        <v>12.8</v>
      </c>
      <c r="H1888" s="27">
        <v>78.099999999999994</v>
      </c>
      <c r="I1888" s="2">
        <v>3.3</v>
      </c>
      <c r="J1888" s="2">
        <v>4.9000000000000004</v>
      </c>
      <c r="K1888" s="27">
        <v>263.8</v>
      </c>
      <c r="L1888" s="2">
        <v>14.4</v>
      </c>
      <c r="M1888" s="27">
        <v>953.1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43874.965277779287</v>
      </c>
      <c r="C1889" s="9">
        <f t="shared" si="88"/>
        <v>43874.972222223732</v>
      </c>
      <c r="D1889" s="27">
        <v>0</v>
      </c>
      <c r="E1889" s="27">
        <v>0</v>
      </c>
      <c r="F1889" s="27">
        <v>0</v>
      </c>
      <c r="G1889" s="2">
        <v>12.9</v>
      </c>
      <c r="H1889" s="27">
        <v>78</v>
      </c>
      <c r="I1889" s="2">
        <v>2.8</v>
      </c>
      <c r="J1889" s="2">
        <v>4.0999999999999996</v>
      </c>
      <c r="K1889" s="27">
        <v>268</v>
      </c>
      <c r="L1889" s="2">
        <v>14.5</v>
      </c>
      <c r="M1889" s="27">
        <v>952.7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43874.972222223732</v>
      </c>
      <c r="C1890" s="9">
        <f t="shared" si="88"/>
        <v>43874.979166668178</v>
      </c>
      <c r="D1890" s="27">
        <v>0</v>
      </c>
      <c r="E1890" s="27">
        <v>0</v>
      </c>
      <c r="F1890" s="27">
        <v>0</v>
      </c>
      <c r="G1890" s="2">
        <v>12.9</v>
      </c>
      <c r="H1890" s="27">
        <v>77.7</v>
      </c>
      <c r="I1890" s="2">
        <v>2.2999999999999998</v>
      </c>
      <c r="J1890" s="2">
        <v>3.9</v>
      </c>
      <c r="K1890" s="27">
        <v>272.39999999999998</v>
      </c>
      <c r="L1890" s="2">
        <v>17.3</v>
      </c>
      <c r="M1890" s="27">
        <v>952.5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43874.979166668178</v>
      </c>
      <c r="C1891" s="9">
        <f t="shared" si="88"/>
        <v>43874.986111112623</v>
      </c>
      <c r="D1891" s="27">
        <v>0</v>
      </c>
      <c r="E1891" s="27">
        <v>0</v>
      </c>
      <c r="F1891" s="27">
        <v>0</v>
      </c>
      <c r="G1891" s="2">
        <v>13.1</v>
      </c>
      <c r="H1891" s="27">
        <v>76.3</v>
      </c>
      <c r="I1891" s="2">
        <v>2.4</v>
      </c>
      <c r="J1891" s="2">
        <v>4.9000000000000004</v>
      </c>
      <c r="K1891" s="27">
        <v>276.5</v>
      </c>
      <c r="L1891" s="2">
        <v>16.8</v>
      </c>
      <c r="M1891" s="27">
        <v>952.3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43874.986111112623</v>
      </c>
      <c r="C1892" s="9">
        <f t="shared" si="88"/>
        <v>43874.993055557068</v>
      </c>
      <c r="D1892" s="27">
        <v>0</v>
      </c>
      <c r="E1892" s="27">
        <v>0</v>
      </c>
      <c r="F1892" s="27">
        <v>0</v>
      </c>
      <c r="G1892" s="2">
        <v>13.4</v>
      </c>
      <c r="H1892" s="27">
        <v>74.3</v>
      </c>
      <c r="I1892" s="2">
        <v>2.4</v>
      </c>
      <c r="J1892" s="2">
        <v>4.0999999999999996</v>
      </c>
      <c r="K1892" s="27">
        <v>283.89999999999998</v>
      </c>
      <c r="L1892" s="2">
        <v>16.399999999999999</v>
      </c>
      <c r="M1892" s="27">
        <v>952.3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43874.993055557068</v>
      </c>
      <c r="C1893" s="13">
        <f t="shared" si="88"/>
        <v>43875.000000001513</v>
      </c>
      <c r="D1893" s="30">
        <v>0</v>
      </c>
      <c r="E1893" s="30">
        <v>0</v>
      </c>
      <c r="F1893" s="30">
        <v>0</v>
      </c>
      <c r="G1893" s="31">
        <v>13.3</v>
      </c>
      <c r="H1893" s="30">
        <v>74</v>
      </c>
      <c r="I1893" s="31">
        <v>2.1</v>
      </c>
      <c r="J1893" s="31">
        <v>4.4000000000000004</v>
      </c>
      <c r="K1893" s="30">
        <v>292.5</v>
      </c>
      <c r="L1893" s="31">
        <v>16.3</v>
      </c>
      <c r="M1893" s="30">
        <v>952.4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43875.000000001513</v>
      </c>
      <c r="C1894" s="9">
        <f t="shared" si="88"/>
        <v>43875.006944445959</v>
      </c>
      <c r="D1894" s="27">
        <v>0</v>
      </c>
      <c r="E1894" s="27">
        <v>0</v>
      </c>
      <c r="F1894" s="27">
        <v>0</v>
      </c>
      <c r="G1894" s="2">
        <v>13.3</v>
      </c>
      <c r="H1894" s="27">
        <v>73.599999999999994</v>
      </c>
      <c r="I1894" s="2">
        <v>2.5</v>
      </c>
      <c r="J1894" s="2">
        <v>3.9</v>
      </c>
      <c r="K1894" s="27">
        <v>294.2</v>
      </c>
      <c r="L1894" s="2">
        <v>16.399999999999999</v>
      </c>
      <c r="M1894" s="27">
        <v>952.4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43875.006944445959</v>
      </c>
      <c r="C1895" s="9">
        <f t="shared" si="88"/>
        <v>43875.013888890404</v>
      </c>
      <c r="D1895" s="27">
        <v>0</v>
      </c>
      <c r="E1895" s="27">
        <v>0</v>
      </c>
      <c r="F1895" s="27">
        <v>0</v>
      </c>
      <c r="G1895" s="2">
        <v>13.6</v>
      </c>
      <c r="H1895" s="27">
        <v>72.099999999999994</v>
      </c>
      <c r="I1895" s="2">
        <v>3</v>
      </c>
      <c r="J1895" s="2">
        <v>4.9000000000000004</v>
      </c>
      <c r="K1895" s="27">
        <v>276</v>
      </c>
      <c r="L1895" s="2">
        <v>17.600000000000001</v>
      </c>
      <c r="M1895" s="27">
        <v>952.4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43875.013888890404</v>
      </c>
      <c r="C1896" s="9">
        <f t="shared" si="88"/>
        <v>43875.020833334849</v>
      </c>
      <c r="D1896" s="27">
        <v>0</v>
      </c>
      <c r="E1896" s="27">
        <v>0</v>
      </c>
      <c r="F1896" s="27">
        <v>0</v>
      </c>
      <c r="G1896" s="2">
        <v>12.9</v>
      </c>
      <c r="H1896" s="27">
        <v>77.7</v>
      </c>
      <c r="I1896" s="2">
        <v>3.1</v>
      </c>
      <c r="J1896" s="2">
        <v>5.0999999999999996</v>
      </c>
      <c r="K1896" s="27">
        <v>263.2</v>
      </c>
      <c r="L1896" s="2">
        <v>11.4</v>
      </c>
      <c r="M1896" s="27">
        <v>952.4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43875.020833334849</v>
      </c>
      <c r="C1897" s="9">
        <f t="shared" si="88"/>
        <v>43875.027777779294</v>
      </c>
      <c r="D1897" s="27">
        <v>0</v>
      </c>
      <c r="E1897" s="27">
        <v>0</v>
      </c>
      <c r="F1897" s="27">
        <v>0</v>
      </c>
      <c r="G1897" s="2">
        <v>12.4</v>
      </c>
      <c r="H1897" s="27">
        <v>80.5</v>
      </c>
      <c r="I1897" s="2">
        <v>3.4</v>
      </c>
      <c r="J1897" s="2">
        <v>4.9000000000000004</v>
      </c>
      <c r="K1897" s="27">
        <v>262</v>
      </c>
      <c r="L1897" s="2">
        <v>11.3</v>
      </c>
      <c r="M1897" s="27">
        <v>952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43875.027777779294</v>
      </c>
      <c r="C1898" s="9">
        <f t="shared" si="88"/>
        <v>43875.03472222374</v>
      </c>
      <c r="D1898" s="27">
        <v>0</v>
      </c>
      <c r="E1898" s="27">
        <v>0</v>
      </c>
      <c r="F1898" s="27">
        <v>0</v>
      </c>
      <c r="G1898" s="2">
        <v>12.4</v>
      </c>
      <c r="H1898" s="27">
        <v>80.7</v>
      </c>
      <c r="I1898" s="2">
        <v>2.6</v>
      </c>
      <c r="J1898" s="2">
        <v>3.9</v>
      </c>
      <c r="K1898" s="27">
        <v>268.3</v>
      </c>
      <c r="L1898" s="2">
        <v>12.6</v>
      </c>
      <c r="M1898" s="27">
        <v>951.4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43875.03472222374</v>
      </c>
      <c r="C1899" s="9">
        <f t="shared" si="88"/>
        <v>43875.041666668185</v>
      </c>
      <c r="D1899" s="27">
        <v>0</v>
      </c>
      <c r="E1899" s="27">
        <v>0</v>
      </c>
      <c r="F1899" s="27">
        <v>0</v>
      </c>
      <c r="G1899" s="2">
        <v>12.5</v>
      </c>
      <c r="H1899" s="27">
        <v>80</v>
      </c>
      <c r="I1899" s="2">
        <v>3.3</v>
      </c>
      <c r="J1899" s="2">
        <v>5.9</v>
      </c>
      <c r="K1899" s="27">
        <v>267.39999999999998</v>
      </c>
      <c r="L1899" s="2">
        <v>14</v>
      </c>
      <c r="M1899" s="27">
        <v>951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43875.041666668185</v>
      </c>
      <c r="C1900" s="9">
        <f t="shared" si="88"/>
        <v>43875.04861111263</v>
      </c>
      <c r="D1900" s="27">
        <v>0</v>
      </c>
      <c r="E1900" s="27">
        <v>0</v>
      </c>
      <c r="F1900" s="27">
        <v>0</v>
      </c>
      <c r="G1900" s="2">
        <v>12.7</v>
      </c>
      <c r="H1900" s="27">
        <v>78.900000000000006</v>
      </c>
      <c r="I1900" s="2">
        <v>4.5999999999999996</v>
      </c>
      <c r="J1900" s="2">
        <v>6.7</v>
      </c>
      <c r="K1900" s="27">
        <v>264</v>
      </c>
      <c r="L1900" s="2">
        <v>10.7</v>
      </c>
      <c r="M1900" s="27">
        <v>950.8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43875.04861111263</v>
      </c>
      <c r="C1901" s="9">
        <f t="shared" si="88"/>
        <v>43875.055555557075</v>
      </c>
      <c r="D1901" s="27">
        <v>0</v>
      </c>
      <c r="E1901" s="27">
        <v>0</v>
      </c>
      <c r="F1901" s="27">
        <v>0</v>
      </c>
      <c r="G1901" s="2">
        <v>12.2</v>
      </c>
      <c r="H1901" s="27">
        <v>81.099999999999994</v>
      </c>
      <c r="I1901" s="2">
        <v>4.8</v>
      </c>
      <c r="J1901" s="2">
        <v>7.2</v>
      </c>
      <c r="K1901" s="27">
        <v>263.3</v>
      </c>
      <c r="L1901" s="2">
        <v>13.3</v>
      </c>
      <c r="M1901" s="27">
        <v>950.7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43875.055555557075</v>
      </c>
      <c r="C1902" s="9">
        <f t="shared" si="88"/>
        <v>43875.062500001521</v>
      </c>
      <c r="D1902" s="27">
        <v>0</v>
      </c>
      <c r="E1902" s="27">
        <v>0</v>
      </c>
      <c r="F1902" s="27">
        <v>0</v>
      </c>
      <c r="G1902" s="2">
        <v>12.3</v>
      </c>
      <c r="H1902" s="27">
        <v>80.900000000000006</v>
      </c>
      <c r="I1902" s="2">
        <v>4.2</v>
      </c>
      <c r="J1902" s="2">
        <v>6.7</v>
      </c>
      <c r="K1902" s="27">
        <v>268.39999999999998</v>
      </c>
      <c r="L1902" s="2">
        <v>16.8</v>
      </c>
      <c r="M1902" s="27">
        <v>950.4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43875.062500001521</v>
      </c>
      <c r="C1903" s="9">
        <f t="shared" si="88"/>
        <v>43875.069444445966</v>
      </c>
      <c r="D1903" s="27">
        <v>0</v>
      </c>
      <c r="E1903" s="27">
        <v>0</v>
      </c>
      <c r="F1903" s="27">
        <v>0</v>
      </c>
      <c r="G1903" s="2">
        <v>12.4</v>
      </c>
      <c r="H1903" s="27">
        <v>80.3</v>
      </c>
      <c r="I1903" s="2">
        <v>4.0999999999999996</v>
      </c>
      <c r="J1903" s="2">
        <v>6.7</v>
      </c>
      <c r="K1903" s="27">
        <v>268.7</v>
      </c>
      <c r="L1903" s="2">
        <v>16.399999999999999</v>
      </c>
      <c r="M1903" s="27">
        <v>950.3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43875.069444445966</v>
      </c>
      <c r="C1904" s="9">
        <f t="shared" si="88"/>
        <v>43875.076388890411</v>
      </c>
      <c r="D1904" s="27">
        <v>0</v>
      </c>
      <c r="E1904" s="27">
        <v>0</v>
      </c>
      <c r="F1904" s="27">
        <v>0</v>
      </c>
      <c r="G1904" s="2">
        <v>12.6</v>
      </c>
      <c r="H1904" s="27">
        <v>79.3</v>
      </c>
      <c r="I1904" s="2">
        <v>4.2</v>
      </c>
      <c r="J1904" s="2">
        <v>7.2</v>
      </c>
      <c r="K1904" s="27">
        <v>289.3</v>
      </c>
      <c r="L1904" s="2">
        <v>19</v>
      </c>
      <c r="M1904" s="27">
        <v>950.2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43875.076388890411</v>
      </c>
      <c r="C1905" s="9">
        <f t="shared" si="88"/>
        <v>43875.083333334856</v>
      </c>
      <c r="D1905" s="27">
        <v>0</v>
      </c>
      <c r="E1905" s="27">
        <v>0</v>
      </c>
      <c r="F1905" s="27">
        <v>0</v>
      </c>
      <c r="G1905" s="2">
        <v>12.4</v>
      </c>
      <c r="H1905" s="27">
        <v>79.2</v>
      </c>
      <c r="I1905" s="2">
        <v>5.0999999999999996</v>
      </c>
      <c r="J1905" s="2">
        <v>8.1999999999999993</v>
      </c>
      <c r="K1905" s="27">
        <v>292.3</v>
      </c>
      <c r="L1905" s="2">
        <v>16.899999999999999</v>
      </c>
      <c r="M1905" s="27">
        <v>950.2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43875.083333334856</v>
      </c>
      <c r="C1906" s="9">
        <f t="shared" si="88"/>
        <v>43875.090277779302</v>
      </c>
      <c r="D1906" s="27">
        <v>0</v>
      </c>
      <c r="E1906" s="27">
        <v>0</v>
      </c>
      <c r="F1906" s="27">
        <v>0</v>
      </c>
      <c r="G1906" s="2">
        <v>12.2</v>
      </c>
      <c r="H1906" s="27">
        <v>80.3</v>
      </c>
      <c r="I1906" s="2">
        <v>4.7</v>
      </c>
      <c r="J1906" s="2">
        <v>7.2</v>
      </c>
      <c r="K1906" s="27">
        <v>297.10000000000002</v>
      </c>
      <c r="L1906" s="2">
        <v>18.399999999999999</v>
      </c>
      <c r="M1906" s="27">
        <v>950.1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43875.090277779302</v>
      </c>
      <c r="C1907" s="9">
        <f t="shared" si="88"/>
        <v>43875.097222223747</v>
      </c>
      <c r="D1907" s="27">
        <v>0</v>
      </c>
      <c r="E1907" s="27">
        <v>0</v>
      </c>
      <c r="F1907" s="27">
        <v>0</v>
      </c>
      <c r="G1907" s="2">
        <v>12.2</v>
      </c>
      <c r="H1907" s="27">
        <v>79.7</v>
      </c>
      <c r="I1907" s="2">
        <v>4.7</v>
      </c>
      <c r="J1907" s="2">
        <v>7.9</v>
      </c>
      <c r="K1907" s="27">
        <v>291.5</v>
      </c>
      <c r="L1907" s="2">
        <v>18.399999999999999</v>
      </c>
      <c r="M1907" s="27">
        <v>949.9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43875.097222223747</v>
      </c>
      <c r="C1908" s="9">
        <f t="shared" si="88"/>
        <v>43875.104166668192</v>
      </c>
      <c r="D1908" s="27">
        <v>0</v>
      </c>
      <c r="E1908" s="27">
        <v>0</v>
      </c>
      <c r="F1908" s="27">
        <v>0</v>
      </c>
      <c r="G1908" s="2">
        <v>12.1</v>
      </c>
      <c r="H1908" s="27">
        <v>80</v>
      </c>
      <c r="I1908" s="2">
        <v>4.2</v>
      </c>
      <c r="J1908" s="2">
        <v>6.9</v>
      </c>
      <c r="K1908" s="27">
        <v>290</v>
      </c>
      <c r="L1908" s="2">
        <v>20</v>
      </c>
      <c r="M1908" s="27">
        <v>949.7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43875.104166668192</v>
      </c>
      <c r="C1909" s="9">
        <f t="shared" si="88"/>
        <v>43875.111111112637</v>
      </c>
      <c r="D1909" s="27">
        <v>0</v>
      </c>
      <c r="E1909" s="27">
        <v>0</v>
      </c>
      <c r="F1909" s="27">
        <v>0</v>
      </c>
      <c r="G1909" s="2">
        <v>12.2</v>
      </c>
      <c r="H1909" s="27">
        <v>79.099999999999994</v>
      </c>
      <c r="I1909" s="2">
        <v>4</v>
      </c>
      <c r="J1909" s="2">
        <v>6.9</v>
      </c>
      <c r="K1909" s="27">
        <v>286.5</v>
      </c>
      <c r="L1909" s="2">
        <v>21.5</v>
      </c>
      <c r="M1909" s="27">
        <v>949.6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43875.111111112637</v>
      </c>
      <c r="C1910" s="9">
        <f t="shared" si="88"/>
        <v>43875.118055557083</v>
      </c>
      <c r="D1910" s="27">
        <v>0</v>
      </c>
      <c r="E1910" s="27">
        <v>0</v>
      </c>
      <c r="F1910" s="27">
        <v>0</v>
      </c>
      <c r="G1910" s="2">
        <v>12.2</v>
      </c>
      <c r="H1910" s="27">
        <v>79.2</v>
      </c>
      <c r="I1910" s="2">
        <v>5.3</v>
      </c>
      <c r="J1910" s="2">
        <v>8.4</v>
      </c>
      <c r="K1910" s="27">
        <v>289.60000000000002</v>
      </c>
      <c r="L1910" s="2">
        <v>20.100000000000001</v>
      </c>
      <c r="M1910" s="27">
        <v>949.5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43875.118055557083</v>
      </c>
      <c r="C1911" s="9">
        <f t="shared" si="88"/>
        <v>43875.125000001528</v>
      </c>
      <c r="D1911" s="27">
        <v>0</v>
      </c>
      <c r="E1911" s="27">
        <v>0</v>
      </c>
      <c r="F1911" s="27">
        <v>0</v>
      </c>
      <c r="G1911" s="2">
        <v>11.8</v>
      </c>
      <c r="H1911" s="27">
        <v>80.599999999999994</v>
      </c>
      <c r="I1911" s="2">
        <v>4</v>
      </c>
      <c r="J1911" s="2">
        <v>7.2</v>
      </c>
      <c r="K1911" s="27">
        <v>297.60000000000002</v>
      </c>
      <c r="L1911" s="2">
        <v>18.2</v>
      </c>
      <c r="M1911" s="27">
        <v>949.4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43875.125000001528</v>
      </c>
      <c r="C1912" s="9">
        <f t="shared" si="88"/>
        <v>43875.131944445973</v>
      </c>
      <c r="D1912" s="27">
        <v>0</v>
      </c>
      <c r="E1912" s="27">
        <v>0</v>
      </c>
      <c r="F1912" s="27">
        <v>0</v>
      </c>
      <c r="G1912" s="2">
        <v>11.9</v>
      </c>
      <c r="H1912" s="27">
        <v>80.5</v>
      </c>
      <c r="I1912" s="2">
        <v>3.3</v>
      </c>
      <c r="J1912" s="2">
        <v>5.6</v>
      </c>
      <c r="K1912" s="27">
        <v>298.10000000000002</v>
      </c>
      <c r="L1912" s="2">
        <v>23.9</v>
      </c>
      <c r="M1912" s="27">
        <v>949.1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43875.131944445973</v>
      </c>
      <c r="C1913" s="9">
        <f t="shared" si="88"/>
        <v>43875.138888890418</v>
      </c>
      <c r="D1913" s="27">
        <v>0</v>
      </c>
      <c r="E1913" s="27">
        <v>0</v>
      </c>
      <c r="F1913" s="27">
        <v>0</v>
      </c>
      <c r="G1913" s="2">
        <v>12</v>
      </c>
      <c r="H1913" s="27">
        <v>80.2</v>
      </c>
      <c r="I1913" s="2">
        <v>3.6</v>
      </c>
      <c r="J1913" s="2">
        <v>6.4</v>
      </c>
      <c r="K1913" s="27">
        <v>298.3</v>
      </c>
      <c r="L1913" s="2">
        <v>22.2</v>
      </c>
      <c r="M1913" s="27">
        <v>948.9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43875.138888890418</v>
      </c>
      <c r="C1914" s="9">
        <f t="shared" si="88"/>
        <v>43875.145833334864</v>
      </c>
      <c r="D1914" s="27">
        <v>0</v>
      </c>
      <c r="E1914" s="27">
        <v>0</v>
      </c>
      <c r="F1914" s="27">
        <v>0</v>
      </c>
      <c r="G1914" s="2">
        <v>11.9</v>
      </c>
      <c r="H1914" s="27">
        <v>80.3</v>
      </c>
      <c r="I1914" s="2">
        <v>3.4</v>
      </c>
      <c r="J1914" s="2">
        <v>5.9</v>
      </c>
      <c r="K1914" s="27">
        <v>301.60000000000002</v>
      </c>
      <c r="L1914" s="2">
        <v>21.3</v>
      </c>
      <c r="M1914" s="27">
        <v>948.8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43875.145833334864</v>
      </c>
      <c r="C1915" s="9">
        <f t="shared" si="88"/>
        <v>43875.152777779309</v>
      </c>
      <c r="D1915" s="27">
        <v>0</v>
      </c>
      <c r="E1915" s="27">
        <v>0</v>
      </c>
      <c r="F1915" s="27">
        <v>0</v>
      </c>
      <c r="G1915" s="2">
        <v>11.9</v>
      </c>
      <c r="H1915" s="27">
        <v>79.7</v>
      </c>
      <c r="I1915" s="2">
        <v>3.5</v>
      </c>
      <c r="J1915" s="2">
        <v>5.4</v>
      </c>
      <c r="K1915" s="27">
        <v>300.5</v>
      </c>
      <c r="L1915" s="2">
        <v>18.899999999999999</v>
      </c>
      <c r="M1915" s="27">
        <v>948.6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43875.152777779309</v>
      </c>
      <c r="C1916" s="9">
        <f t="shared" si="88"/>
        <v>43875.159722223754</v>
      </c>
      <c r="D1916" s="27">
        <v>0</v>
      </c>
      <c r="E1916" s="27">
        <v>0</v>
      </c>
      <c r="F1916" s="27">
        <v>0</v>
      </c>
      <c r="G1916" s="2">
        <v>12.1</v>
      </c>
      <c r="H1916" s="27">
        <v>78.3</v>
      </c>
      <c r="I1916" s="2">
        <v>3.2</v>
      </c>
      <c r="J1916" s="2">
        <v>5.0999999999999996</v>
      </c>
      <c r="K1916" s="27">
        <v>300.89999999999998</v>
      </c>
      <c r="L1916" s="2">
        <v>19.899999999999999</v>
      </c>
      <c r="M1916" s="27">
        <v>948.6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43875.159722223754</v>
      </c>
      <c r="C1917" s="9">
        <f t="shared" si="88"/>
        <v>43875.166666668199</v>
      </c>
      <c r="D1917" s="27">
        <v>0</v>
      </c>
      <c r="E1917" s="27">
        <v>0</v>
      </c>
      <c r="F1917" s="27">
        <v>0</v>
      </c>
      <c r="G1917" s="2">
        <v>12.3</v>
      </c>
      <c r="H1917" s="27">
        <v>76.900000000000006</v>
      </c>
      <c r="I1917" s="2">
        <v>3.2</v>
      </c>
      <c r="J1917" s="2">
        <v>4.9000000000000004</v>
      </c>
      <c r="K1917" s="27">
        <v>293.8</v>
      </c>
      <c r="L1917" s="2">
        <v>15.4</v>
      </c>
      <c r="M1917" s="27">
        <v>948.7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43875.166666668199</v>
      </c>
      <c r="C1918" s="9">
        <f t="shared" si="88"/>
        <v>43875.173611112645</v>
      </c>
      <c r="D1918" s="27">
        <v>0</v>
      </c>
      <c r="E1918" s="27">
        <v>0</v>
      </c>
      <c r="F1918" s="27">
        <v>0</v>
      </c>
      <c r="G1918" s="2">
        <v>12.3</v>
      </c>
      <c r="H1918" s="27">
        <v>76.400000000000006</v>
      </c>
      <c r="I1918" s="2">
        <v>2.8</v>
      </c>
      <c r="J1918" s="2">
        <v>4.4000000000000004</v>
      </c>
      <c r="K1918" s="27">
        <v>298.89999999999998</v>
      </c>
      <c r="L1918" s="2">
        <v>17.600000000000001</v>
      </c>
      <c r="M1918" s="27">
        <v>948.8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43875.173611112645</v>
      </c>
      <c r="C1919" s="9">
        <f t="shared" si="88"/>
        <v>43875.18055555709</v>
      </c>
      <c r="D1919" s="27">
        <v>0</v>
      </c>
      <c r="E1919" s="27">
        <v>0</v>
      </c>
      <c r="F1919" s="27">
        <v>0</v>
      </c>
      <c r="G1919" s="2">
        <v>12.1</v>
      </c>
      <c r="H1919" s="27">
        <v>76.599999999999994</v>
      </c>
      <c r="I1919" s="2">
        <v>3.1</v>
      </c>
      <c r="J1919" s="2">
        <v>5.6</v>
      </c>
      <c r="K1919" s="27">
        <v>294.7</v>
      </c>
      <c r="L1919" s="2">
        <v>15.9</v>
      </c>
      <c r="M1919" s="27">
        <v>948.8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43875.18055555709</v>
      </c>
      <c r="C1920" s="9">
        <f t="shared" si="88"/>
        <v>43875.187500001535</v>
      </c>
      <c r="D1920" s="27">
        <v>0</v>
      </c>
      <c r="E1920" s="27">
        <v>0</v>
      </c>
      <c r="F1920" s="27">
        <v>0</v>
      </c>
      <c r="G1920" s="2">
        <v>12.2</v>
      </c>
      <c r="H1920" s="27">
        <v>75.8</v>
      </c>
      <c r="I1920" s="2">
        <v>3.2</v>
      </c>
      <c r="J1920" s="2">
        <v>5.6</v>
      </c>
      <c r="K1920" s="27">
        <v>295.5</v>
      </c>
      <c r="L1920" s="2">
        <v>16.399999999999999</v>
      </c>
      <c r="M1920" s="27">
        <v>948.8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43875.187500001535</v>
      </c>
      <c r="C1921" s="9">
        <f t="shared" si="88"/>
        <v>43875.19444444598</v>
      </c>
      <c r="D1921" s="27">
        <v>0</v>
      </c>
      <c r="E1921" s="27">
        <v>0</v>
      </c>
      <c r="F1921" s="27">
        <v>0</v>
      </c>
      <c r="G1921" s="2">
        <v>12.2</v>
      </c>
      <c r="H1921" s="27">
        <v>75.5</v>
      </c>
      <c r="I1921" s="2">
        <v>3.4</v>
      </c>
      <c r="J1921" s="2">
        <v>5.9</v>
      </c>
      <c r="K1921" s="27">
        <v>297</v>
      </c>
      <c r="L1921" s="2">
        <v>18.2</v>
      </c>
      <c r="M1921" s="27">
        <v>948.7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43875.19444444598</v>
      </c>
      <c r="C1922" s="9">
        <f t="shared" si="88"/>
        <v>43875.201388890426</v>
      </c>
      <c r="D1922" s="27">
        <v>0</v>
      </c>
      <c r="E1922" s="27">
        <v>0</v>
      </c>
      <c r="F1922" s="27">
        <v>0</v>
      </c>
      <c r="G1922" s="2">
        <v>12.4</v>
      </c>
      <c r="H1922" s="27">
        <v>74.2</v>
      </c>
      <c r="I1922" s="2">
        <v>3.5</v>
      </c>
      <c r="J1922" s="2">
        <v>6.2</v>
      </c>
      <c r="K1922" s="27">
        <v>297.7</v>
      </c>
      <c r="L1922" s="2">
        <v>15</v>
      </c>
      <c r="M1922" s="27">
        <v>948.8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43875.201388890426</v>
      </c>
      <c r="C1923" s="9">
        <f t="shared" si="88"/>
        <v>43875.208333334871</v>
      </c>
      <c r="D1923" s="27">
        <v>0</v>
      </c>
      <c r="E1923" s="27">
        <v>0</v>
      </c>
      <c r="F1923" s="27">
        <v>0</v>
      </c>
      <c r="G1923" s="2">
        <v>12.5</v>
      </c>
      <c r="H1923" s="27">
        <v>73.5</v>
      </c>
      <c r="I1923" s="2">
        <v>4</v>
      </c>
      <c r="J1923" s="2">
        <v>6.4</v>
      </c>
      <c r="K1923" s="27">
        <v>289.7</v>
      </c>
      <c r="L1923" s="2">
        <v>13.7</v>
      </c>
      <c r="M1923" s="27">
        <v>949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43875.208333334871</v>
      </c>
      <c r="C1924" s="9">
        <f t="shared" si="88"/>
        <v>43875.215277779316</v>
      </c>
      <c r="D1924" s="27">
        <v>0</v>
      </c>
      <c r="E1924" s="27">
        <v>0</v>
      </c>
      <c r="F1924" s="27">
        <v>0</v>
      </c>
      <c r="G1924" s="2">
        <v>12.3</v>
      </c>
      <c r="H1924" s="27">
        <v>74.099999999999994</v>
      </c>
      <c r="I1924" s="2">
        <v>3.7</v>
      </c>
      <c r="J1924" s="2">
        <v>5.6</v>
      </c>
      <c r="K1924" s="27">
        <v>300.7</v>
      </c>
      <c r="L1924" s="2">
        <v>16.600000000000001</v>
      </c>
      <c r="M1924" s="27">
        <v>949.1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43875.215277779316</v>
      </c>
      <c r="C1925" s="9">
        <f t="shared" si="88"/>
        <v>43875.222222223761</v>
      </c>
      <c r="D1925" s="27">
        <v>0</v>
      </c>
      <c r="E1925" s="27">
        <v>0</v>
      </c>
      <c r="F1925" s="27">
        <v>0</v>
      </c>
      <c r="G1925" s="2">
        <v>12.4</v>
      </c>
      <c r="H1925" s="27">
        <v>73.5</v>
      </c>
      <c r="I1925" s="2">
        <v>4.2</v>
      </c>
      <c r="J1925" s="2">
        <v>6.7</v>
      </c>
      <c r="K1925" s="27">
        <v>293.8</v>
      </c>
      <c r="L1925" s="2">
        <v>16.7</v>
      </c>
      <c r="M1925" s="27">
        <v>949.1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43875.222222223761</v>
      </c>
      <c r="C1926" s="9">
        <f t="shared" si="88"/>
        <v>43875.229166668207</v>
      </c>
      <c r="D1926" s="27">
        <v>0</v>
      </c>
      <c r="E1926" s="27">
        <v>0</v>
      </c>
      <c r="F1926" s="27">
        <v>0</v>
      </c>
      <c r="G1926" s="2">
        <v>12.6</v>
      </c>
      <c r="H1926" s="27">
        <v>72.3</v>
      </c>
      <c r="I1926" s="2">
        <v>2.6</v>
      </c>
      <c r="J1926" s="2">
        <v>5.0999999999999996</v>
      </c>
      <c r="K1926" s="27">
        <v>292</v>
      </c>
      <c r="L1926" s="2">
        <v>18.100000000000001</v>
      </c>
      <c r="M1926" s="27">
        <v>949.2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43875.229166668207</v>
      </c>
      <c r="C1927" s="9">
        <f t="shared" si="88"/>
        <v>43875.236111112652</v>
      </c>
      <c r="D1927" s="27">
        <v>0</v>
      </c>
      <c r="E1927" s="27">
        <v>0</v>
      </c>
      <c r="F1927" s="27">
        <v>0</v>
      </c>
      <c r="G1927" s="2">
        <v>12.6</v>
      </c>
      <c r="H1927" s="27">
        <v>72.2</v>
      </c>
      <c r="I1927" s="2">
        <v>2.5</v>
      </c>
      <c r="J1927" s="2">
        <v>5.0999999999999996</v>
      </c>
      <c r="K1927" s="27">
        <v>283.89999999999998</v>
      </c>
      <c r="L1927" s="2">
        <v>19.8</v>
      </c>
      <c r="M1927" s="27">
        <v>949.3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43875.236111112652</v>
      </c>
      <c r="C1928" s="9">
        <f t="shared" si="88"/>
        <v>43875.243055557097</v>
      </c>
      <c r="D1928" s="27">
        <v>0</v>
      </c>
      <c r="E1928" s="27">
        <v>0</v>
      </c>
      <c r="F1928" s="27">
        <v>0</v>
      </c>
      <c r="G1928" s="2">
        <v>12.7</v>
      </c>
      <c r="H1928" s="27">
        <v>71.3</v>
      </c>
      <c r="I1928" s="2">
        <v>2.1</v>
      </c>
      <c r="J1928" s="2">
        <v>3.6</v>
      </c>
      <c r="K1928" s="27">
        <v>227.5</v>
      </c>
      <c r="L1928" s="2">
        <v>18.2</v>
      </c>
      <c r="M1928" s="27">
        <v>949.4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43875.243055557097</v>
      </c>
      <c r="C1929" s="9">
        <f t="shared" si="88"/>
        <v>43875.250000001543</v>
      </c>
      <c r="D1929" s="27">
        <v>0</v>
      </c>
      <c r="E1929" s="27">
        <v>0</v>
      </c>
      <c r="F1929" s="27">
        <v>0</v>
      </c>
      <c r="G1929" s="2">
        <v>12.3</v>
      </c>
      <c r="H1929" s="27">
        <v>73.099999999999994</v>
      </c>
      <c r="I1929" s="2">
        <v>2.5</v>
      </c>
      <c r="J1929" s="2">
        <v>3.9</v>
      </c>
      <c r="K1929" s="27">
        <v>218.5</v>
      </c>
      <c r="L1929" s="2">
        <v>15.1</v>
      </c>
      <c r="M1929" s="27">
        <v>949.2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43875.250000001543</v>
      </c>
      <c r="C1930" s="9">
        <f t="shared" si="88"/>
        <v>43875.256944445988</v>
      </c>
      <c r="D1930" s="27">
        <v>0</v>
      </c>
      <c r="E1930" s="27">
        <v>0</v>
      </c>
      <c r="F1930" s="27">
        <v>0</v>
      </c>
      <c r="G1930" s="2">
        <v>11.8</v>
      </c>
      <c r="H1930" s="27">
        <v>75.400000000000006</v>
      </c>
      <c r="I1930" s="2">
        <v>3.5</v>
      </c>
      <c r="J1930" s="2">
        <v>5.0999999999999996</v>
      </c>
      <c r="K1930" s="27">
        <v>215.5</v>
      </c>
      <c r="L1930" s="2">
        <v>8.1999999999999993</v>
      </c>
      <c r="M1930" s="27">
        <v>948.8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43875.256944445988</v>
      </c>
      <c r="C1931" s="9">
        <f t="shared" si="88"/>
        <v>43875.263888890433</v>
      </c>
      <c r="D1931" s="27">
        <v>0</v>
      </c>
      <c r="E1931" s="27">
        <v>0</v>
      </c>
      <c r="F1931" s="27">
        <v>0</v>
      </c>
      <c r="G1931" s="2">
        <v>11.8</v>
      </c>
      <c r="H1931" s="27">
        <v>75.3</v>
      </c>
      <c r="I1931" s="2">
        <v>3.5</v>
      </c>
      <c r="J1931" s="2">
        <v>6.4</v>
      </c>
      <c r="K1931" s="27">
        <v>236.2</v>
      </c>
      <c r="L1931" s="2">
        <v>20.6</v>
      </c>
      <c r="M1931" s="27">
        <v>948.4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43875.263888890433</v>
      </c>
      <c r="C1932" s="9">
        <f t="shared" si="88"/>
        <v>43875.270833334878</v>
      </c>
      <c r="D1932" s="27">
        <v>0</v>
      </c>
      <c r="E1932" s="27">
        <v>0</v>
      </c>
      <c r="F1932" s="27">
        <v>0</v>
      </c>
      <c r="G1932" s="2">
        <v>12.2</v>
      </c>
      <c r="H1932" s="27">
        <v>73.400000000000006</v>
      </c>
      <c r="I1932" s="2">
        <v>3.8</v>
      </c>
      <c r="J1932" s="2">
        <v>5.6</v>
      </c>
      <c r="K1932" s="27">
        <v>250</v>
      </c>
      <c r="L1932" s="2">
        <v>18.8</v>
      </c>
      <c r="M1932" s="27">
        <v>948.2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43875.270833334878</v>
      </c>
      <c r="C1933" s="9">
        <f t="shared" si="88"/>
        <v>43875.277777779324</v>
      </c>
      <c r="D1933" s="27">
        <v>0</v>
      </c>
      <c r="E1933" s="27">
        <v>0</v>
      </c>
      <c r="F1933" s="27">
        <v>0</v>
      </c>
      <c r="G1933" s="2">
        <v>12.1</v>
      </c>
      <c r="H1933" s="27">
        <v>74.099999999999994</v>
      </c>
      <c r="I1933" s="2">
        <v>4.5</v>
      </c>
      <c r="J1933" s="2">
        <v>7.7</v>
      </c>
      <c r="K1933" s="27">
        <v>255.3</v>
      </c>
      <c r="L1933" s="2">
        <v>17.100000000000001</v>
      </c>
      <c r="M1933" s="27">
        <v>948.3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43875.277777779324</v>
      </c>
      <c r="C1934" s="9">
        <f t="shared" si="88"/>
        <v>43875.284722223769</v>
      </c>
      <c r="D1934" s="27">
        <v>0</v>
      </c>
      <c r="E1934" s="27">
        <v>0</v>
      </c>
      <c r="F1934" s="27">
        <v>0</v>
      </c>
      <c r="G1934" s="2">
        <v>12</v>
      </c>
      <c r="H1934" s="27">
        <v>74.599999999999994</v>
      </c>
      <c r="I1934" s="2">
        <v>4.5</v>
      </c>
      <c r="J1934" s="2">
        <v>6.7</v>
      </c>
      <c r="K1934" s="27">
        <v>253.1</v>
      </c>
      <c r="L1934" s="2">
        <v>15.8</v>
      </c>
      <c r="M1934" s="27">
        <v>948.2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43875.284722223769</v>
      </c>
      <c r="C1935" s="9">
        <f t="shared" si="88"/>
        <v>43875.291666668214</v>
      </c>
      <c r="D1935" s="27">
        <v>0</v>
      </c>
      <c r="E1935" s="27">
        <v>0</v>
      </c>
      <c r="F1935" s="27">
        <v>1.4</v>
      </c>
      <c r="G1935" s="2">
        <v>11.9</v>
      </c>
      <c r="H1935" s="27">
        <v>74.900000000000006</v>
      </c>
      <c r="I1935" s="2">
        <v>3.9</v>
      </c>
      <c r="J1935" s="2">
        <v>6.4</v>
      </c>
      <c r="K1935" s="27">
        <v>243.9</v>
      </c>
      <c r="L1935" s="2">
        <v>18</v>
      </c>
      <c r="M1935" s="27">
        <v>948.2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43875.291666668214</v>
      </c>
      <c r="C1936" s="9">
        <f t="shared" si="88"/>
        <v>43875.298611112659</v>
      </c>
      <c r="D1936" s="27">
        <v>7.7</v>
      </c>
      <c r="E1936" s="27">
        <v>20.7</v>
      </c>
      <c r="F1936" s="27">
        <v>9.4</v>
      </c>
      <c r="G1936" s="2">
        <v>11.4</v>
      </c>
      <c r="H1936" s="27">
        <v>77.099999999999994</v>
      </c>
      <c r="I1936" s="2">
        <v>4.9000000000000004</v>
      </c>
      <c r="J1936" s="2">
        <v>8.9</v>
      </c>
      <c r="K1936" s="27">
        <v>228.4</v>
      </c>
      <c r="L1936" s="2">
        <v>12.9</v>
      </c>
      <c r="M1936" s="27">
        <v>948</v>
      </c>
      <c r="N1936" s="53">
        <v>79.520445660147502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43875.298611112659</v>
      </c>
      <c r="C1937" s="9">
        <f t="shared" si="88"/>
        <v>43875.305555557105</v>
      </c>
      <c r="D1937" s="27">
        <v>25.4</v>
      </c>
      <c r="E1937" s="27">
        <v>92</v>
      </c>
      <c r="F1937" s="27">
        <v>20.8</v>
      </c>
      <c r="G1937" s="2">
        <v>11.2</v>
      </c>
      <c r="H1937" s="27">
        <v>77.7</v>
      </c>
      <c r="I1937" s="2">
        <v>3.9</v>
      </c>
      <c r="J1937" s="2">
        <v>6.2</v>
      </c>
      <c r="K1937" s="27">
        <v>237.2</v>
      </c>
      <c r="L1937" s="2">
        <v>16.7</v>
      </c>
      <c r="M1937" s="27">
        <v>947.8</v>
      </c>
      <c r="N1937" s="53">
        <v>17.27544402669173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43875.305555557105</v>
      </c>
      <c r="C1938" s="9">
        <f t="shared" si="88"/>
        <v>43875.31250000155</v>
      </c>
      <c r="D1938" s="27">
        <v>48.2</v>
      </c>
      <c r="E1938" s="27">
        <v>164.9</v>
      </c>
      <c r="F1938" s="27">
        <v>31.7</v>
      </c>
      <c r="G1938" s="2">
        <v>11.4</v>
      </c>
      <c r="H1938" s="27">
        <v>76.8</v>
      </c>
      <c r="I1938" s="2">
        <v>4.0999999999999996</v>
      </c>
      <c r="J1938" s="2">
        <v>7.4</v>
      </c>
      <c r="K1938" s="27">
        <v>244.5</v>
      </c>
      <c r="L1938" s="2">
        <v>19</v>
      </c>
      <c r="M1938" s="27">
        <v>947.9</v>
      </c>
      <c r="N1938" s="53">
        <v>-9.1390035243114482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43875.31250000155</v>
      </c>
      <c r="C1939" s="9">
        <f t="shared" si="88"/>
        <v>43875.319444445995</v>
      </c>
      <c r="D1939" s="27">
        <v>76.3</v>
      </c>
      <c r="E1939" s="27">
        <v>237.2</v>
      </c>
      <c r="F1939" s="27">
        <v>42.4</v>
      </c>
      <c r="G1939" s="2">
        <v>11.7</v>
      </c>
      <c r="H1939" s="27">
        <v>75.3</v>
      </c>
      <c r="I1939" s="2">
        <v>4.4000000000000004</v>
      </c>
      <c r="J1939" s="2">
        <v>7.7</v>
      </c>
      <c r="K1939" s="27">
        <v>244.3</v>
      </c>
      <c r="L1939" s="2">
        <v>20.6</v>
      </c>
      <c r="M1939" s="27">
        <v>948.5</v>
      </c>
      <c r="N1939" s="53">
        <v>-27.498276807879506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43875.319444445995</v>
      </c>
      <c r="C1940" s="9">
        <f t="shared" si="88"/>
        <v>43875.32638889044</v>
      </c>
      <c r="D1940" s="27">
        <v>107.1</v>
      </c>
      <c r="E1940" s="27">
        <v>304.39999999999998</v>
      </c>
      <c r="F1940" s="27">
        <v>51.6</v>
      </c>
      <c r="G1940" s="2">
        <v>12.1</v>
      </c>
      <c r="H1940" s="27">
        <v>73.3</v>
      </c>
      <c r="I1940" s="2">
        <v>5.2</v>
      </c>
      <c r="J1940" s="2">
        <v>7.2</v>
      </c>
      <c r="K1940" s="27">
        <v>260.3</v>
      </c>
      <c r="L1940" s="2">
        <v>13.4</v>
      </c>
      <c r="M1940" s="27">
        <v>949.7</v>
      </c>
      <c r="N1940" s="53">
        <v>-40.196131990391393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43875.32638889044</v>
      </c>
      <c r="C1941" s="9">
        <f t="shared" si="88"/>
        <v>43875.333333334886</v>
      </c>
      <c r="D1941" s="27">
        <v>136.6</v>
      </c>
      <c r="E1941" s="27">
        <v>351.6</v>
      </c>
      <c r="F1941" s="27">
        <v>60.1</v>
      </c>
      <c r="G1941" s="2">
        <v>12</v>
      </c>
      <c r="H1941" s="27">
        <v>74.099999999999994</v>
      </c>
      <c r="I1941" s="2">
        <v>4.5</v>
      </c>
      <c r="J1941" s="2">
        <v>7.7</v>
      </c>
      <c r="K1941" s="27">
        <v>259.89999999999998</v>
      </c>
      <c r="L1941" s="2">
        <v>19.100000000000001</v>
      </c>
      <c r="M1941" s="27">
        <v>951.1</v>
      </c>
      <c r="N1941" s="53">
        <v>-43.502381579655946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43875.333333334886</v>
      </c>
      <c r="C1942" s="9">
        <f t="shared" si="88"/>
        <v>43875.340277779331</v>
      </c>
      <c r="D1942" s="27">
        <v>169.3</v>
      </c>
      <c r="E1942" s="27">
        <v>404.7</v>
      </c>
      <c r="F1942" s="27">
        <v>67.599999999999994</v>
      </c>
      <c r="G1942" s="2">
        <v>12.4</v>
      </c>
      <c r="H1942" s="27">
        <v>71.7</v>
      </c>
      <c r="I1942" s="2">
        <v>5.9</v>
      </c>
      <c r="J1942" s="2">
        <v>9.9</v>
      </c>
      <c r="K1942" s="27">
        <v>257.3</v>
      </c>
      <c r="L1942" s="2">
        <v>15.9</v>
      </c>
      <c r="M1942" s="27">
        <v>952.7</v>
      </c>
      <c r="N1942" s="53">
        <v>-46.007919049862608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43875.340277779331</v>
      </c>
      <c r="C1943" s="9">
        <f t="shared" ref="C1943:C2006" si="91">IF(B1943="","",B1943+TIMEVALUE("0:10"))</f>
        <v>43875.347222223776</v>
      </c>
      <c r="D1943" s="27">
        <v>197.2</v>
      </c>
      <c r="E1943" s="27">
        <v>439.6</v>
      </c>
      <c r="F1943" s="27">
        <v>73.3</v>
      </c>
      <c r="G1943" s="2">
        <v>12.2</v>
      </c>
      <c r="H1943" s="27">
        <v>72.5</v>
      </c>
      <c r="I1943" s="2">
        <v>6</v>
      </c>
      <c r="J1943" s="2">
        <v>8.6999999999999993</v>
      </c>
      <c r="K1943" s="27">
        <v>268.60000000000002</v>
      </c>
      <c r="L1943" s="2">
        <v>16.2</v>
      </c>
      <c r="M1943" s="27">
        <v>954.2</v>
      </c>
      <c r="N1943" s="53">
        <v>-42.409331547970908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43875.347222223776</v>
      </c>
      <c r="C1944" s="9">
        <f t="shared" si="91"/>
        <v>43875.354166668221</v>
      </c>
      <c r="D1944" s="27">
        <v>231.6</v>
      </c>
      <c r="E1944" s="27">
        <v>484.5</v>
      </c>
      <c r="F1944" s="27">
        <v>77.900000000000006</v>
      </c>
      <c r="G1944" s="2">
        <v>13.1</v>
      </c>
      <c r="H1944" s="27">
        <v>68</v>
      </c>
      <c r="I1944" s="2">
        <v>5.6</v>
      </c>
      <c r="J1944" s="2">
        <v>8.6999999999999993</v>
      </c>
      <c r="K1944" s="27">
        <v>287.5</v>
      </c>
      <c r="L1944" s="2">
        <v>20.2</v>
      </c>
      <c r="M1944" s="27">
        <v>955.4</v>
      </c>
      <c r="N1944" s="53">
        <v>-49.640671071306201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43875.354166668221</v>
      </c>
      <c r="C1945" s="9">
        <f t="shared" si="91"/>
        <v>43875.361111112667</v>
      </c>
      <c r="D1945" s="27">
        <v>272.2</v>
      </c>
      <c r="E1945" s="27">
        <v>538.70000000000005</v>
      </c>
      <c r="F1945" s="27">
        <v>82.4</v>
      </c>
      <c r="G1945" s="2">
        <v>13.7</v>
      </c>
      <c r="H1945" s="27">
        <v>65.3</v>
      </c>
      <c r="I1945" s="2">
        <v>5.6</v>
      </c>
      <c r="J1945" s="2">
        <v>8.1999999999999993</v>
      </c>
      <c r="K1945" s="27">
        <v>287.3</v>
      </c>
      <c r="L1945" s="2">
        <v>17.600000000000001</v>
      </c>
      <c r="M1945" s="27">
        <v>956.9</v>
      </c>
      <c r="N1945" s="53">
        <v>-58.734706293590875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43875.361111112667</v>
      </c>
      <c r="C1946" s="9">
        <f t="shared" si="91"/>
        <v>43875.368055557112</v>
      </c>
      <c r="D1946" s="27">
        <v>308.10000000000002</v>
      </c>
      <c r="E1946" s="27">
        <v>572.6</v>
      </c>
      <c r="F1946" s="27">
        <v>86.3</v>
      </c>
      <c r="G1946" s="2">
        <v>13.8</v>
      </c>
      <c r="H1946" s="27">
        <v>65.599999999999994</v>
      </c>
      <c r="I1946" s="2">
        <v>5</v>
      </c>
      <c r="J1946" s="2">
        <v>7.7</v>
      </c>
      <c r="K1946" s="27">
        <v>297.8</v>
      </c>
      <c r="L1946" s="2">
        <v>19</v>
      </c>
      <c r="M1946" s="27">
        <v>958.7</v>
      </c>
      <c r="N1946" s="53">
        <v>-66.952274297538338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43875.368055557112</v>
      </c>
      <c r="C1947" s="9">
        <f t="shared" si="91"/>
        <v>43875.375000001557</v>
      </c>
      <c r="D1947" s="27">
        <v>344.8</v>
      </c>
      <c r="E1947" s="27">
        <v>608.29999999999995</v>
      </c>
      <c r="F1947" s="27">
        <v>88.6</v>
      </c>
      <c r="G1947" s="2">
        <v>14.1</v>
      </c>
      <c r="H1947" s="27">
        <v>64.900000000000006</v>
      </c>
      <c r="I1947" s="2">
        <v>4.0999999999999996</v>
      </c>
      <c r="J1947" s="2">
        <v>6.2</v>
      </c>
      <c r="K1947" s="27">
        <v>285.7</v>
      </c>
      <c r="L1947" s="2">
        <v>22</v>
      </c>
      <c r="M1947" s="27">
        <v>960.7</v>
      </c>
      <c r="N1947" s="53">
        <v>-74.843635949677946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43875.375000001557</v>
      </c>
      <c r="C1948" s="9">
        <f t="shared" si="91"/>
        <v>43875.381944446002</v>
      </c>
      <c r="D1948" s="27">
        <v>377.3</v>
      </c>
      <c r="E1948" s="27">
        <v>631.20000000000005</v>
      </c>
      <c r="F1948" s="27">
        <v>91.6</v>
      </c>
      <c r="G1948" s="2">
        <v>13.9</v>
      </c>
      <c r="H1948" s="27">
        <v>66.5</v>
      </c>
      <c r="I1948" s="2">
        <v>3.8</v>
      </c>
      <c r="J1948" s="2">
        <v>5.9</v>
      </c>
      <c r="K1948" s="27">
        <v>278</v>
      </c>
      <c r="L1948" s="2">
        <v>19.5</v>
      </c>
      <c r="M1948" s="27">
        <v>962.8</v>
      </c>
      <c r="N1948" s="53">
        <v>-78.94192431166573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43875.381944446002</v>
      </c>
      <c r="C1949" s="9">
        <f t="shared" si="91"/>
        <v>43875.388888890448</v>
      </c>
      <c r="D1949" s="27">
        <v>405.7</v>
      </c>
      <c r="E1949" s="27">
        <v>646</v>
      </c>
      <c r="F1949" s="27">
        <v>93.7</v>
      </c>
      <c r="G1949" s="2">
        <v>13.8</v>
      </c>
      <c r="H1949" s="27">
        <v>66.5</v>
      </c>
      <c r="I1949" s="2">
        <v>4.7</v>
      </c>
      <c r="J1949" s="2">
        <v>6.7</v>
      </c>
      <c r="K1949" s="27">
        <v>276.3</v>
      </c>
      <c r="L1949" s="2">
        <v>15.8</v>
      </c>
      <c r="M1949" s="27">
        <v>964.5</v>
      </c>
      <c r="N1949" s="53">
        <v>-81.953864590183798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43875.388888890448</v>
      </c>
      <c r="C1950" s="9">
        <f t="shared" si="91"/>
        <v>43875.395833334893</v>
      </c>
      <c r="D1950" s="27">
        <v>433.3</v>
      </c>
      <c r="E1950" s="27">
        <v>658</v>
      </c>
      <c r="F1950" s="27">
        <v>96</v>
      </c>
      <c r="G1950" s="2">
        <v>14.2</v>
      </c>
      <c r="H1950" s="27">
        <v>64.5</v>
      </c>
      <c r="I1950" s="2">
        <v>3.9</v>
      </c>
      <c r="J1950" s="2">
        <v>6.4</v>
      </c>
      <c r="K1950" s="27">
        <v>276.10000000000002</v>
      </c>
      <c r="L1950" s="2">
        <v>17.899999999999999</v>
      </c>
      <c r="M1950" s="27">
        <v>965.9</v>
      </c>
      <c r="N1950" s="53">
        <v>-85.225144212856208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43875.395833334893</v>
      </c>
      <c r="C1951" s="9">
        <f t="shared" si="91"/>
        <v>43875.402777779338</v>
      </c>
      <c r="D1951" s="27">
        <v>458.7</v>
      </c>
      <c r="E1951" s="27">
        <v>662.1</v>
      </c>
      <c r="F1951" s="27">
        <v>100</v>
      </c>
      <c r="G1951" s="2">
        <v>14.8</v>
      </c>
      <c r="H1951" s="27">
        <v>61.9</v>
      </c>
      <c r="I1951" s="2">
        <v>3.3</v>
      </c>
      <c r="J1951" s="2">
        <v>5.4</v>
      </c>
      <c r="K1951" s="27">
        <v>270.39999999999998</v>
      </c>
      <c r="L1951" s="2">
        <v>22.6</v>
      </c>
      <c r="M1951" s="27">
        <v>967.5</v>
      </c>
      <c r="N1951" s="53">
        <v>-88.367795339294389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43875.402777779338</v>
      </c>
      <c r="C1952" s="9">
        <f t="shared" si="91"/>
        <v>43875.409722223783</v>
      </c>
      <c r="D1952" s="27">
        <v>484.7</v>
      </c>
      <c r="E1952" s="27">
        <v>667</v>
      </c>
      <c r="F1952" s="27">
        <v>104.5</v>
      </c>
      <c r="G1952" s="2">
        <v>15.5</v>
      </c>
      <c r="H1952" s="27">
        <v>58.6</v>
      </c>
      <c r="I1952" s="2">
        <v>2.5</v>
      </c>
      <c r="J1952" s="2">
        <v>4.5999999999999996</v>
      </c>
      <c r="K1952" s="27">
        <v>276.10000000000002</v>
      </c>
      <c r="L1952" s="2">
        <v>24.5</v>
      </c>
      <c r="M1952" s="27">
        <v>969.8</v>
      </c>
      <c r="N1952" s="53">
        <v>-91.944052811038546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43875.409722223783</v>
      </c>
      <c r="C1953" s="9">
        <f t="shared" si="91"/>
        <v>43875.416666668229</v>
      </c>
      <c r="D1953" s="27">
        <v>511.2</v>
      </c>
      <c r="E1953" s="27">
        <v>680</v>
      </c>
      <c r="F1953" s="27">
        <v>107.3</v>
      </c>
      <c r="G1953" s="2">
        <v>16.3</v>
      </c>
      <c r="H1953" s="27">
        <v>55.9</v>
      </c>
      <c r="I1953" s="2">
        <v>2.6</v>
      </c>
      <c r="J1953" s="2">
        <v>7.4</v>
      </c>
      <c r="K1953" s="27">
        <v>312.8</v>
      </c>
      <c r="L1953" s="2">
        <v>44.9</v>
      </c>
      <c r="M1953" s="27">
        <v>972.8</v>
      </c>
      <c r="N1953" s="53">
        <v>-92.629394812830242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43875.416666668229</v>
      </c>
      <c r="C1954" s="9">
        <f t="shared" si="91"/>
        <v>43875.423611112674</v>
      </c>
      <c r="D1954" s="27">
        <v>534.5</v>
      </c>
      <c r="E1954" s="27">
        <v>690.4</v>
      </c>
      <c r="F1954" s="27">
        <v>109.6</v>
      </c>
      <c r="G1954" s="2">
        <v>16.899999999999999</v>
      </c>
      <c r="H1954" s="27">
        <v>52.8</v>
      </c>
      <c r="I1954" s="2">
        <v>4.0999999999999996</v>
      </c>
      <c r="J1954" s="2">
        <v>7.4</v>
      </c>
      <c r="K1954" s="27">
        <v>319.10000000000002</v>
      </c>
      <c r="L1954" s="2">
        <v>28</v>
      </c>
      <c r="M1954" s="27">
        <v>975.5</v>
      </c>
      <c r="N1954" s="53">
        <v>-91.629471521763776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43875.423611112674</v>
      </c>
      <c r="C1955" s="9">
        <f t="shared" si="91"/>
        <v>43875.430555557119</v>
      </c>
      <c r="D1955" s="27">
        <v>563.4</v>
      </c>
      <c r="E1955" s="27">
        <v>715.1</v>
      </c>
      <c r="F1955" s="27">
        <v>105.5</v>
      </c>
      <c r="G1955" s="2">
        <v>17.2</v>
      </c>
      <c r="H1955" s="27">
        <v>50.7</v>
      </c>
      <c r="I1955" s="2">
        <v>4.9000000000000004</v>
      </c>
      <c r="J1955" s="2">
        <v>8.9</v>
      </c>
      <c r="K1955" s="27">
        <v>316.39999999999998</v>
      </c>
      <c r="L1955" s="2">
        <v>25.7</v>
      </c>
      <c r="M1955" s="27">
        <v>977.5</v>
      </c>
      <c r="N1955" s="53">
        <v>-98.758826690096157</v>
      </c>
      <c r="O1955" s="27">
        <v>1</v>
      </c>
    </row>
    <row r="1956" spans="1:15" x14ac:dyDescent="0.2">
      <c r="A1956" s="7">
        <f t="shared" si="90"/>
        <v>44.930555557119078</v>
      </c>
      <c r="B1956" s="8">
        <f t="shared" si="92"/>
        <v>43875.430555557119</v>
      </c>
      <c r="C1956" s="9">
        <f t="shared" si="91"/>
        <v>43875.437500001564</v>
      </c>
      <c r="D1956" s="27">
        <v>594.20000000000005</v>
      </c>
      <c r="E1956" s="27">
        <v>841.7</v>
      </c>
      <c r="F1956" s="27">
        <v>112</v>
      </c>
      <c r="G1956" s="2">
        <v>17.2</v>
      </c>
      <c r="H1956" s="27">
        <v>50</v>
      </c>
      <c r="I1956" s="2">
        <v>4.4000000000000004</v>
      </c>
      <c r="J1956" s="2">
        <v>8.1999999999999993</v>
      </c>
      <c r="K1956" s="27">
        <v>318.8</v>
      </c>
      <c r="L1956" s="2">
        <v>30.1</v>
      </c>
      <c r="M1956" s="27">
        <v>977.9</v>
      </c>
      <c r="N1956" s="53">
        <v>11.205754996297401</v>
      </c>
      <c r="O1956" s="27">
        <v>1</v>
      </c>
    </row>
    <row r="1957" spans="1:15" x14ac:dyDescent="0.2">
      <c r="A1957" s="7">
        <f t="shared" si="90"/>
        <v>44.937500001564331</v>
      </c>
      <c r="B1957" s="8">
        <f t="shared" si="92"/>
        <v>43875.437500001564</v>
      </c>
      <c r="C1957" s="9">
        <f t="shared" si="91"/>
        <v>43875.44444444601</v>
      </c>
      <c r="D1957" s="27">
        <v>615.4</v>
      </c>
      <c r="E1957" s="27">
        <v>837.6</v>
      </c>
      <c r="F1957" s="27">
        <v>119.8</v>
      </c>
      <c r="G1957" s="2">
        <v>17.399999999999999</v>
      </c>
      <c r="H1957" s="27">
        <v>51.7</v>
      </c>
      <c r="I1957" s="2">
        <v>3.7</v>
      </c>
      <c r="J1957" s="2">
        <v>6.9</v>
      </c>
      <c r="K1957" s="27">
        <v>296.10000000000002</v>
      </c>
      <c r="L1957" s="2">
        <v>27.5</v>
      </c>
      <c r="M1957" s="27">
        <v>978.7</v>
      </c>
      <c r="N1957" s="53">
        <v>7.8175520725693559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43875.44444444601</v>
      </c>
      <c r="C1958" s="9">
        <f t="shared" si="91"/>
        <v>43875.451388890455</v>
      </c>
      <c r="D1958" s="27">
        <v>634.70000000000005</v>
      </c>
      <c r="E1958" s="27">
        <v>841.9</v>
      </c>
      <c r="F1958" s="27">
        <v>123.4</v>
      </c>
      <c r="G1958" s="2">
        <v>16.899999999999999</v>
      </c>
      <c r="H1958" s="27">
        <v>55.3</v>
      </c>
      <c r="I1958" s="2">
        <v>4.5999999999999996</v>
      </c>
      <c r="J1958" s="2">
        <v>6.9</v>
      </c>
      <c r="K1958" s="27">
        <v>271.5</v>
      </c>
      <c r="L1958" s="2">
        <v>18.399999999999999</v>
      </c>
      <c r="M1958" s="27">
        <v>979.6</v>
      </c>
      <c r="N1958" s="53">
        <v>7.1759745209706125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43875.451388890455</v>
      </c>
      <c r="C1959" s="9">
        <f t="shared" si="91"/>
        <v>43875.4583333349</v>
      </c>
      <c r="D1959" s="27">
        <v>654.9</v>
      </c>
      <c r="E1959" s="27">
        <v>854.5</v>
      </c>
      <c r="F1959" s="27">
        <v>123.6</v>
      </c>
      <c r="G1959" s="2">
        <v>17.100000000000001</v>
      </c>
      <c r="H1959" s="27">
        <v>52.8</v>
      </c>
      <c r="I1959" s="2">
        <v>5.0999999999999996</v>
      </c>
      <c r="J1959" s="2">
        <v>8.9</v>
      </c>
      <c r="K1959" s="27">
        <v>280.7</v>
      </c>
      <c r="L1959" s="2">
        <v>22.7</v>
      </c>
      <c r="M1959" s="27">
        <v>979.9</v>
      </c>
      <c r="N1959" s="53">
        <v>6.3276308121377269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43875.4583333349</v>
      </c>
      <c r="C1960" s="9">
        <f t="shared" si="91"/>
        <v>43875.465277779345</v>
      </c>
      <c r="D1960" s="27">
        <v>667.6</v>
      </c>
      <c r="E1960" s="27">
        <v>853.5</v>
      </c>
      <c r="F1960" s="27">
        <v>125.5</v>
      </c>
      <c r="G1960" s="2">
        <v>17.2</v>
      </c>
      <c r="H1960" s="27">
        <v>52.2</v>
      </c>
      <c r="I1960" s="2">
        <v>5.4</v>
      </c>
      <c r="J1960" s="2">
        <v>10.7</v>
      </c>
      <c r="K1960" s="27">
        <v>288.60000000000002</v>
      </c>
      <c r="L1960" s="2">
        <v>22.5</v>
      </c>
      <c r="M1960" s="27">
        <v>980.1</v>
      </c>
      <c r="N1960" s="53">
        <v>4.9348572337535188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43875.465277779345</v>
      </c>
      <c r="C1961" s="9">
        <f t="shared" si="91"/>
        <v>43875.472222223791</v>
      </c>
      <c r="D1961" s="27">
        <v>685.2</v>
      </c>
      <c r="E1961" s="27">
        <v>869.7</v>
      </c>
      <c r="F1961" s="27">
        <v>121.9</v>
      </c>
      <c r="G1961" s="2">
        <v>17.5</v>
      </c>
      <c r="H1961" s="27">
        <v>50.9</v>
      </c>
      <c r="I1961" s="2">
        <v>5.4</v>
      </c>
      <c r="J1961" s="2">
        <v>10.199999999999999</v>
      </c>
      <c r="K1961" s="27">
        <v>298.60000000000002</v>
      </c>
      <c r="L1961" s="2">
        <v>31.1</v>
      </c>
      <c r="M1961" s="27">
        <v>980.4</v>
      </c>
      <c r="N1961" s="53">
        <v>2.8526286672937431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43875.472222223791</v>
      </c>
      <c r="C1962" s="9">
        <f t="shared" si="91"/>
        <v>43875.479166668236</v>
      </c>
      <c r="D1962" s="27">
        <v>698.2</v>
      </c>
      <c r="E1962" s="27">
        <v>873.4</v>
      </c>
      <c r="F1962" s="27">
        <v>122.9</v>
      </c>
      <c r="G1962" s="2">
        <v>17.399999999999999</v>
      </c>
      <c r="H1962" s="27">
        <v>51.1</v>
      </c>
      <c r="I1962" s="2">
        <v>6.1</v>
      </c>
      <c r="J1962" s="2">
        <v>11.9</v>
      </c>
      <c r="K1962" s="27">
        <v>293.7</v>
      </c>
      <c r="L1962" s="2">
        <v>24.8</v>
      </c>
      <c r="M1962" s="27">
        <v>980.4</v>
      </c>
      <c r="N1962" s="53">
        <v>0.85269174609811671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43875.479166668236</v>
      </c>
      <c r="C1963" s="9">
        <f t="shared" si="91"/>
        <v>43875.486111112681</v>
      </c>
      <c r="D1963" s="27">
        <v>709.1</v>
      </c>
      <c r="E1963" s="27">
        <v>878.2</v>
      </c>
      <c r="F1963" s="27">
        <v>123</v>
      </c>
      <c r="G1963" s="2">
        <v>17.3</v>
      </c>
      <c r="H1963" s="27">
        <v>51.8</v>
      </c>
      <c r="I1963" s="2">
        <v>6.4</v>
      </c>
      <c r="J1963" s="2">
        <v>11.7</v>
      </c>
      <c r="K1963" s="27">
        <v>292.10000000000002</v>
      </c>
      <c r="L1963" s="2">
        <v>21.4</v>
      </c>
      <c r="M1963" s="27">
        <v>979.9</v>
      </c>
      <c r="N1963" s="53">
        <v>-5.2354206578002049E-2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43875.486111112681</v>
      </c>
      <c r="C1964" s="9">
        <f t="shared" si="91"/>
        <v>43875.493055557126</v>
      </c>
      <c r="D1964" s="27">
        <v>720.5</v>
      </c>
      <c r="E1964" s="27">
        <v>887.6</v>
      </c>
      <c r="F1964" s="27">
        <v>121.1</v>
      </c>
      <c r="G1964" s="2">
        <v>17.5</v>
      </c>
      <c r="H1964" s="27">
        <v>51.5</v>
      </c>
      <c r="I1964" s="2">
        <v>6</v>
      </c>
      <c r="J1964" s="2">
        <v>11.2</v>
      </c>
      <c r="K1964" s="27">
        <v>295.10000000000002</v>
      </c>
      <c r="L1964" s="2">
        <v>22.8</v>
      </c>
      <c r="M1964" s="27">
        <v>979.5</v>
      </c>
      <c r="N1964" s="53">
        <v>-1.9112702583496457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43875.493055557126</v>
      </c>
      <c r="C1965" s="9">
        <f t="shared" si="91"/>
        <v>43875.500000001572</v>
      </c>
      <c r="D1965" s="27">
        <v>729.5</v>
      </c>
      <c r="E1965" s="27">
        <v>897.8</v>
      </c>
      <c r="F1965" s="27">
        <v>117.9</v>
      </c>
      <c r="G1965" s="2">
        <v>17.8</v>
      </c>
      <c r="H1965" s="27">
        <v>49.7</v>
      </c>
      <c r="I1965" s="2">
        <v>6.8</v>
      </c>
      <c r="J1965" s="2">
        <v>10.9</v>
      </c>
      <c r="K1965" s="27">
        <v>298.10000000000002</v>
      </c>
      <c r="L1965" s="2">
        <v>23.6</v>
      </c>
      <c r="M1965" s="27">
        <v>979.4</v>
      </c>
      <c r="N1965" s="53">
        <v>-3.1526092610905607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43875.500000001572</v>
      </c>
      <c r="C1966" s="9">
        <f t="shared" si="91"/>
        <v>43875.506944446017</v>
      </c>
      <c r="D1966" s="27">
        <v>740.3</v>
      </c>
      <c r="E1966" s="27">
        <v>912.2</v>
      </c>
      <c r="F1966" s="27">
        <v>114.9</v>
      </c>
      <c r="G1966" s="2">
        <v>18.100000000000001</v>
      </c>
      <c r="H1966" s="27">
        <v>47.8</v>
      </c>
      <c r="I1966" s="2">
        <v>6.2</v>
      </c>
      <c r="J1966" s="2">
        <v>11.9</v>
      </c>
      <c r="K1966" s="27">
        <v>295.10000000000002</v>
      </c>
      <c r="L1966" s="2">
        <v>22.4</v>
      </c>
      <c r="M1966" s="27">
        <v>979.2</v>
      </c>
      <c r="N1966" s="53">
        <v>-4.418916640123598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43875.506944446017</v>
      </c>
      <c r="C1967" s="9">
        <f t="shared" si="91"/>
        <v>43875.513888890462</v>
      </c>
      <c r="D1967" s="27">
        <v>743.5</v>
      </c>
      <c r="E1967" s="27">
        <v>916.4</v>
      </c>
      <c r="F1967" s="27">
        <v>113.2</v>
      </c>
      <c r="G1967" s="2">
        <v>18.3</v>
      </c>
      <c r="H1967" s="27">
        <v>45.6</v>
      </c>
      <c r="I1967" s="2">
        <v>6.4</v>
      </c>
      <c r="J1967" s="2">
        <v>10.4</v>
      </c>
      <c r="K1967" s="27">
        <v>295.60000000000002</v>
      </c>
      <c r="L1967" s="2">
        <v>22.1</v>
      </c>
      <c r="M1967" s="27">
        <v>979.2</v>
      </c>
      <c r="N1967" s="53">
        <v>-4.8139574445775679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43875.513888890462</v>
      </c>
      <c r="C1968" s="9">
        <f t="shared" si="91"/>
        <v>43875.520833334907</v>
      </c>
      <c r="D1968" s="27">
        <v>740.9</v>
      </c>
      <c r="E1968" s="27">
        <v>906.5</v>
      </c>
      <c r="F1968" s="27">
        <v>116.5</v>
      </c>
      <c r="G1968" s="2">
        <v>18.3</v>
      </c>
      <c r="H1968" s="27">
        <v>44.7</v>
      </c>
      <c r="I1968" s="2">
        <v>6.3</v>
      </c>
      <c r="J1968" s="2">
        <v>11.2</v>
      </c>
      <c r="K1968" s="27">
        <v>292.7</v>
      </c>
      <c r="L1968" s="2">
        <v>24</v>
      </c>
      <c r="M1968" s="27">
        <v>979.3</v>
      </c>
      <c r="N1968" s="53">
        <v>-5.5910313734912052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43875.520833334907</v>
      </c>
      <c r="C1969" s="9">
        <f t="shared" si="91"/>
        <v>43875.527777779353</v>
      </c>
      <c r="D1969" s="27">
        <v>735.5</v>
      </c>
      <c r="E1969" s="27">
        <v>896.5</v>
      </c>
      <c r="F1969" s="27">
        <v>118.1</v>
      </c>
      <c r="G1969" s="2">
        <v>18.600000000000001</v>
      </c>
      <c r="H1969" s="27">
        <v>43.7</v>
      </c>
      <c r="I1969" s="2">
        <v>5.7</v>
      </c>
      <c r="J1969" s="2">
        <v>9.4</v>
      </c>
      <c r="K1969" s="27">
        <v>301.60000000000002</v>
      </c>
      <c r="L1969" s="2">
        <v>30.8</v>
      </c>
      <c r="M1969" s="27">
        <v>979.3</v>
      </c>
      <c r="N1969" s="53">
        <v>-6.905900512684525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43875.527777779353</v>
      </c>
      <c r="C1970" s="9">
        <f t="shared" si="91"/>
        <v>43875.534722223798</v>
      </c>
      <c r="D1970" s="27">
        <v>728.4</v>
      </c>
      <c r="E1970" s="27">
        <v>891.6</v>
      </c>
      <c r="F1970" s="27">
        <v>117</v>
      </c>
      <c r="G1970" s="2">
        <v>18.899999999999999</v>
      </c>
      <c r="H1970" s="27">
        <v>42.7</v>
      </c>
      <c r="I1970" s="2">
        <v>5.0999999999999996</v>
      </c>
      <c r="J1970" s="2">
        <v>9.4</v>
      </c>
      <c r="K1970" s="27">
        <v>305.7</v>
      </c>
      <c r="L1970" s="2">
        <v>33.299999999999997</v>
      </c>
      <c r="M1970" s="27">
        <v>979.5</v>
      </c>
      <c r="N1970" s="53">
        <v>-6.5835094180738452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43875.534722223798</v>
      </c>
      <c r="C1971" s="9">
        <f t="shared" si="91"/>
        <v>43875.541666668243</v>
      </c>
      <c r="D1971" s="27">
        <v>723.1</v>
      </c>
      <c r="E1971" s="27">
        <v>890.9</v>
      </c>
      <c r="F1971" s="27">
        <v>115.8</v>
      </c>
      <c r="G1971" s="2">
        <v>19.100000000000001</v>
      </c>
      <c r="H1971" s="27">
        <v>42.2</v>
      </c>
      <c r="I1971" s="2">
        <v>5.6</v>
      </c>
      <c r="J1971" s="2">
        <v>9.6999999999999993</v>
      </c>
      <c r="K1971" s="27">
        <v>290</v>
      </c>
      <c r="L1971" s="2">
        <v>23</v>
      </c>
      <c r="M1971" s="27">
        <v>980</v>
      </c>
      <c r="N1971" s="53">
        <v>-6.8532139705164354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43875.541666668243</v>
      </c>
      <c r="C1972" s="9">
        <f t="shared" si="91"/>
        <v>43875.548611112688</v>
      </c>
      <c r="D1972" s="27">
        <v>714.2</v>
      </c>
      <c r="E1972" s="27">
        <v>887.5</v>
      </c>
      <c r="F1972" s="27">
        <v>114.3</v>
      </c>
      <c r="G1972" s="2">
        <v>19.100000000000001</v>
      </c>
      <c r="H1972" s="27">
        <v>41.3</v>
      </c>
      <c r="I1972" s="2">
        <v>5.7</v>
      </c>
      <c r="J1972" s="2">
        <v>10.4</v>
      </c>
      <c r="K1972" s="27">
        <v>290</v>
      </c>
      <c r="L1972" s="2">
        <v>25.7</v>
      </c>
      <c r="M1972" s="27">
        <v>980.3</v>
      </c>
      <c r="N1972" s="53">
        <v>-6.9389842397768007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43875.548611112688</v>
      </c>
      <c r="C1973" s="9">
        <f t="shared" si="91"/>
        <v>43875.555555557134</v>
      </c>
      <c r="D1973" s="27">
        <v>705.8</v>
      </c>
      <c r="E1973" s="27">
        <v>885.5</v>
      </c>
      <c r="F1973" s="27">
        <v>113.5</v>
      </c>
      <c r="G1973" s="2">
        <v>19.7</v>
      </c>
      <c r="H1973" s="27">
        <v>40.799999999999997</v>
      </c>
      <c r="I1973" s="2">
        <v>4.9000000000000004</v>
      </c>
      <c r="J1973" s="2">
        <v>9.1999999999999993</v>
      </c>
      <c r="K1973" s="27">
        <v>288.60000000000002</v>
      </c>
      <c r="L1973" s="2">
        <v>28.7</v>
      </c>
      <c r="M1973" s="27">
        <v>980.9</v>
      </c>
      <c r="N1973" s="53">
        <v>-7.3014017491882441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43875.555555557134</v>
      </c>
      <c r="C1974" s="9">
        <f t="shared" si="91"/>
        <v>43875.562500001579</v>
      </c>
      <c r="D1974" s="27">
        <v>696.6</v>
      </c>
      <c r="E1974" s="27">
        <v>887.9</v>
      </c>
      <c r="F1974" s="27">
        <v>110.5</v>
      </c>
      <c r="G1974" s="2">
        <v>19.8</v>
      </c>
      <c r="H1974" s="27">
        <v>40.5</v>
      </c>
      <c r="I1974" s="2">
        <v>5.2</v>
      </c>
      <c r="J1974" s="2">
        <v>9.6999999999999993</v>
      </c>
      <c r="K1974" s="27">
        <v>288.10000000000002</v>
      </c>
      <c r="L1974" s="2">
        <v>23.3</v>
      </c>
      <c r="M1974" s="27">
        <v>981.6</v>
      </c>
      <c r="N1974" s="53">
        <v>-7.409069235509719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43875.562500001579</v>
      </c>
      <c r="C1975" s="9">
        <f t="shared" si="91"/>
        <v>43875.569444446024</v>
      </c>
      <c r="D1975" s="27">
        <v>684.1</v>
      </c>
      <c r="E1975" s="27">
        <v>885.8</v>
      </c>
      <c r="F1975" s="27">
        <v>108.2</v>
      </c>
      <c r="G1975" s="2">
        <v>19.8</v>
      </c>
      <c r="H1975" s="27">
        <v>40.299999999999997</v>
      </c>
      <c r="I1975" s="2">
        <v>5.9</v>
      </c>
      <c r="J1975" s="2">
        <v>10.7</v>
      </c>
      <c r="K1975" s="27">
        <v>294.2</v>
      </c>
      <c r="L1975" s="2">
        <v>23</v>
      </c>
      <c r="M1975" s="27">
        <v>982.3</v>
      </c>
      <c r="N1975" s="53">
        <v>-7.945602555788696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43875.569444446024</v>
      </c>
      <c r="C1976" s="9">
        <f t="shared" si="91"/>
        <v>43875.576388890469</v>
      </c>
      <c r="D1976" s="27">
        <v>669.4</v>
      </c>
      <c r="E1976" s="27">
        <v>878.6</v>
      </c>
      <c r="F1976" s="27">
        <v>108.3</v>
      </c>
      <c r="G1976" s="2">
        <v>19.8</v>
      </c>
      <c r="H1976" s="27">
        <v>41.2</v>
      </c>
      <c r="I1976" s="2">
        <v>5</v>
      </c>
      <c r="J1976" s="2">
        <v>7.9</v>
      </c>
      <c r="K1976" s="27">
        <v>282</v>
      </c>
      <c r="L1976" s="2">
        <v>22.6</v>
      </c>
      <c r="M1976" s="27">
        <v>982.9</v>
      </c>
      <c r="N1976" s="53">
        <v>-8.3259069087162061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43875.576388890469</v>
      </c>
      <c r="C1977" s="9">
        <f t="shared" si="91"/>
        <v>43875.583333334915</v>
      </c>
      <c r="D1977" s="27">
        <v>649</v>
      </c>
      <c r="E1977" s="27">
        <v>863.1</v>
      </c>
      <c r="F1977" s="27">
        <v>108.9</v>
      </c>
      <c r="G1977" s="2">
        <v>20</v>
      </c>
      <c r="H1977" s="27">
        <v>41.4</v>
      </c>
      <c r="I1977" s="2">
        <v>5.6</v>
      </c>
      <c r="J1977" s="2">
        <v>9.4</v>
      </c>
      <c r="K1977" s="27">
        <v>281.5</v>
      </c>
      <c r="L1977" s="2">
        <v>21.9</v>
      </c>
      <c r="M1977" s="27">
        <v>983.7</v>
      </c>
      <c r="N1977" s="53">
        <v>-8.7884716080241105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43875.583333334915</v>
      </c>
      <c r="C1978" s="9">
        <f t="shared" si="91"/>
        <v>43875.59027777936</v>
      </c>
      <c r="D1978" s="27">
        <v>627.20000000000005</v>
      </c>
      <c r="E1978" s="27">
        <v>848.8</v>
      </c>
      <c r="F1978" s="27">
        <v>108.6</v>
      </c>
      <c r="G1978" s="2">
        <v>20</v>
      </c>
      <c r="H1978" s="27">
        <v>41.9</v>
      </c>
      <c r="I1978" s="2">
        <v>4.7</v>
      </c>
      <c r="J1978" s="2">
        <v>8.1999999999999993</v>
      </c>
      <c r="K1978" s="27">
        <v>277.2</v>
      </c>
      <c r="L1978" s="2">
        <v>21.4</v>
      </c>
      <c r="M1978" s="27">
        <v>984.6</v>
      </c>
      <c r="N1978" s="53">
        <v>-8.5763978411532662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43875.59027777936</v>
      </c>
      <c r="C1979" s="9">
        <f t="shared" si="91"/>
        <v>43875.597222223805</v>
      </c>
      <c r="D1979" s="27">
        <v>602.9</v>
      </c>
      <c r="E1979" s="27">
        <v>830.7</v>
      </c>
      <c r="F1979" s="27">
        <v>108.8</v>
      </c>
      <c r="G1979" s="2">
        <v>20.2</v>
      </c>
      <c r="H1979" s="27">
        <v>41.8</v>
      </c>
      <c r="I1979" s="2">
        <v>5.0999999999999996</v>
      </c>
      <c r="J1979" s="2">
        <v>8.6999999999999993</v>
      </c>
      <c r="K1979" s="27">
        <v>277.8</v>
      </c>
      <c r="L1979" s="2">
        <v>20.100000000000001</v>
      </c>
      <c r="M1979" s="27">
        <v>985.7</v>
      </c>
      <c r="N1979" s="53">
        <v>-8.3391283795511981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43875.597222223805</v>
      </c>
      <c r="C1980" s="9">
        <f t="shared" si="91"/>
        <v>43875.60416666825</v>
      </c>
      <c r="D1980" s="27">
        <v>580.20000000000005</v>
      </c>
      <c r="E1980" s="27">
        <v>816.7</v>
      </c>
      <c r="F1980" s="27">
        <v>108.8</v>
      </c>
      <c r="G1980" s="2">
        <v>20.399999999999999</v>
      </c>
      <c r="H1980" s="27">
        <v>42</v>
      </c>
      <c r="I1980" s="2">
        <v>4.5999999999999996</v>
      </c>
      <c r="J1980" s="2">
        <v>7.7</v>
      </c>
      <c r="K1980" s="27">
        <v>274.5</v>
      </c>
      <c r="L1980" s="2">
        <v>19.5</v>
      </c>
      <c r="M1980" s="27">
        <v>986.9</v>
      </c>
      <c r="N1980" s="53">
        <v>-8.0762825318150817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43875.60416666825</v>
      </c>
      <c r="C1981" s="9">
        <f t="shared" si="91"/>
        <v>43875.611111112696</v>
      </c>
      <c r="D1981" s="27">
        <v>559.6</v>
      </c>
      <c r="E1981" s="27">
        <v>810.7</v>
      </c>
      <c r="F1981" s="27">
        <v>107.2</v>
      </c>
      <c r="G1981" s="2">
        <v>20.2</v>
      </c>
      <c r="H1981" s="27">
        <v>41.8</v>
      </c>
      <c r="I1981" s="2">
        <v>5.5</v>
      </c>
      <c r="J1981" s="2">
        <v>8.9</v>
      </c>
      <c r="K1981" s="27">
        <v>265.2</v>
      </c>
      <c r="L1981" s="2">
        <v>19.2</v>
      </c>
      <c r="M1981" s="27">
        <v>988</v>
      </c>
      <c r="N1981" s="53">
        <v>-7.5529511476439666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43875.611111112696</v>
      </c>
      <c r="C1982" s="9">
        <f t="shared" si="91"/>
        <v>43875.618055557141</v>
      </c>
      <c r="D1982" s="27">
        <v>536</v>
      </c>
      <c r="E1982" s="27">
        <v>801.7</v>
      </c>
      <c r="F1982" s="27">
        <v>104.9</v>
      </c>
      <c r="G1982" s="2">
        <v>20</v>
      </c>
      <c r="H1982" s="27">
        <v>41.9</v>
      </c>
      <c r="I1982" s="2">
        <v>5.8</v>
      </c>
      <c r="J1982" s="2">
        <v>10.9</v>
      </c>
      <c r="K1982" s="27">
        <v>269.89999999999998</v>
      </c>
      <c r="L1982" s="2">
        <v>19.100000000000001</v>
      </c>
      <c r="M1982" s="27">
        <v>988.7</v>
      </c>
      <c r="N1982" s="53">
        <v>-7.2207812640949669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43875.618055557141</v>
      </c>
      <c r="C1983" s="9">
        <f t="shared" si="91"/>
        <v>43875.625000001586</v>
      </c>
      <c r="D1983" s="27">
        <v>510.3</v>
      </c>
      <c r="E1983" s="27">
        <v>791.3</v>
      </c>
      <c r="F1983" s="27">
        <v>101.9</v>
      </c>
      <c r="G1983" s="2">
        <v>20.100000000000001</v>
      </c>
      <c r="H1983" s="27">
        <v>41</v>
      </c>
      <c r="I1983" s="2">
        <v>5.2</v>
      </c>
      <c r="J1983" s="2">
        <v>8.6999999999999993</v>
      </c>
      <c r="K1983" s="27">
        <v>279.3</v>
      </c>
      <c r="L1983" s="2">
        <v>21.8</v>
      </c>
      <c r="M1983" s="27">
        <v>989.3</v>
      </c>
      <c r="N1983" s="53">
        <v>-6.7800927784930991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43875.625000001586</v>
      </c>
      <c r="C1984" s="9">
        <f t="shared" si="91"/>
        <v>43875.631944446031</v>
      </c>
      <c r="D1984" s="27">
        <v>480.4</v>
      </c>
      <c r="E1984" s="27">
        <v>771.1</v>
      </c>
      <c r="F1984" s="27">
        <v>99.3</v>
      </c>
      <c r="G1984" s="2">
        <v>20.100000000000001</v>
      </c>
      <c r="H1984" s="27">
        <v>41.1</v>
      </c>
      <c r="I1984" s="2">
        <v>4.8</v>
      </c>
      <c r="J1984" s="2">
        <v>7.9</v>
      </c>
      <c r="K1984" s="27">
        <v>290.7</v>
      </c>
      <c r="L1984" s="2">
        <v>21.2</v>
      </c>
      <c r="M1984" s="27">
        <v>989.9</v>
      </c>
      <c r="N1984" s="53">
        <v>-7.7453575769635563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43875.631944446031</v>
      </c>
      <c r="C1985" s="9">
        <f t="shared" si="91"/>
        <v>43875.638888890477</v>
      </c>
      <c r="D1985" s="27">
        <v>452.9</v>
      </c>
      <c r="E1985" s="27">
        <v>759</v>
      </c>
      <c r="F1985" s="27">
        <v>96.2</v>
      </c>
      <c r="G1985" s="2">
        <v>20.399999999999999</v>
      </c>
      <c r="H1985" s="27">
        <v>41.1</v>
      </c>
      <c r="I1985" s="2">
        <v>4.4000000000000004</v>
      </c>
      <c r="J1985" s="2">
        <v>8.6999999999999993</v>
      </c>
      <c r="K1985" s="27">
        <v>293.39999999999998</v>
      </c>
      <c r="L1985" s="2">
        <v>23</v>
      </c>
      <c r="M1985" s="27">
        <v>990.6</v>
      </c>
      <c r="N1985" s="53">
        <v>-6.8894070240764904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43875.638888890477</v>
      </c>
      <c r="C1986" s="9">
        <f t="shared" si="91"/>
        <v>43875.645833334922</v>
      </c>
      <c r="D1986" s="27">
        <v>425.3</v>
      </c>
      <c r="E1986" s="27">
        <v>750.7</v>
      </c>
      <c r="F1986" s="27">
        <v>91.4</v>
      </c>
      <c r="G1986" s="2">
        <v>20.5</v>
      </c>
      <c r="H1986" s="27">
        <v>40.6</v>
      </c>
      <c r="I1986" s="2">
        <v>4.3</v>
      </c>
      <c r="J1986" s="2">
        <v>7.2</v>
      </c>
      <c r="K1986" s="27">
        <v>288.60000000000002</v>
      </c>
      <c r="L1986" s="2">
        <v>21.4</v>
      </c>
      <c r="M1986" s="27">
        <v>991.3</v>
      </c>
      <c r="N1986" s="53">
        <v>-6.3890360900400083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43875.645833334922</v>
      </c>
      <c r="C1987" s="9">
        <f t="shared" si="91"/>
        <v>43875.652777779367</v>
      </c>
      <c r="D1987" s="27">
        <v>393.6</v>
      </c>
      <c r="E1987" s="27">
        <v>734.3</v>
      </c>
      <c r="F1987" s="27">
        <v>87</v>
      </c>
      <c r="G1987" s="2">
        <v>20.6</v>
      </c>
      <c r="H1987" s="27">
        <v>40.4</v>
      </c>
      <c r="I1987" s="2">
        <v>4.3</v>
      </c>
      <c r="J1987" s="2">
        <v>6.7</v>
      </c>
      <c r="K1987" s="27">
        <v>285.39999999999998</v>
      </c>
      <c r="L1987" s="2">
        <v>20.9</v>
      </c>
      <c r="M1987" s="27">
        <v>992</v>
      </c>
      <c r="N1987" s="53">
        <v>-4.0382906494888857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43875.652777779367</v>
      </c>
      <c r="C1988" s="9">
        <f t="shared" si="91"/>
        <v>43875.659722223812</v>
      </c>
      <c r="D1988" s="27">
        <v>361.1</v>
      </c>
      <c r="E1988" s="27">
        <v>713.6</v>
      </c>
      <c r="F1988" s="27">
        <v>82.5</v>
      </c>
      <c r="G1988" s="2">
        <v>20.7</v>
      </c>
      <c r="H1988" s="27">
        <v>40.5</v>
      </c>
      <c r="I1988" s="2">
        <v>4.5</v>
      </c>
      <c r="J1988" s="2">
        <v>7.7</v>
      </c>
      <c r="K1988" s="27">
        <v>283.5</v>
      </c>
      <c r="L1988" s="2">
        <v>18.2</v>
      </c>
      <c r="M1988" s="27">
        <v>992.3</v>
      </c>
      <c r="N1988" s="53">
        <v>-3.5916925801089974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43875.659722223812</v>
      </c>
      <c r="C1989" s="9">
        <f t="shared" si="91"/>
        <v>43875.666666668258</v>
      </c>
      <c r="D1989" s="27">
        <v>327.10000000000002</v>
      </c>
      <c r="E1989" s="27">
        <v>687.3</v>
      </c>
      <c r="F1989" s="27">
        <v>78.400000000000006</v>
      </c>
      <c r="G1989" s="2">
        <v>20.8</v>
      </c>
      <c r="H1989" s="27">
        <v>40.4</v>
      </c>
      <c r="I1989" s="2">
        <v>4.3</v>
      </c>
      <c r="J1989" s="2">
        <v>7.4</v>
      </c>
      <c r="K1989" s="27">
        <v>286.2</v>
      </c>
      <c r="L1989" s="2">
        <v>20.2</v>
      </c>
      <c r="M1989" s="27">
        <v>992.6</v>
      </c>
      <c r="N1989" s="53">
        <v>-2.206469200980905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43875.666666668258</v>
      </c>
      <c r="C1990" s="9">
        <f t="shared" si="91"/>
        <v>43875.673611112703</v>
      </c>
      <c r="D1990" s="27">
        <v>296.3</v>
      </c>
      <c r="E1990" s="27">
        <v>668.2</v>
      </c>
      <c r="F1990" s="27">
        <v>74.3</v>
      </c>
      <c r="G1990" s="2">
        <v>20.6</v>
      </c>
      <c r="H1990" s="27">
        <v>40.799999999999997</v>
      </c>
      <c r="I1990" s="2">
        <v>4.5</v>
      </c>
      <c r="J1990" s="2">
        <v>7.9</v>
      </c>
      <c r="K1990" s="27">
        <v>282.39999999999998</v>
      </c>
      <c r="L1990" s="2">
        <v>21</v>
      </c>
      <c r="M1990" s="27">
        <v>992.8</v>
      </c>
      <c r="N1990" s="53">
        <v>-0.44988540658914644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43875.673611112703</v>
      </c>
      <c r="C1991" s="9">
        <f t="shared" si="91"/>
        <v>43875.680555557148</v>
      </c>
      <c r="D1991" s="27">
        <v>262.2</v>
      </c>
      <c r="E1991" s="27">
        <v>639.5</v>
      </c>
      <c r="F1991" s="27">
        <v>69</v>
      </c>
      <c r="G1991" s="2">
        <v>20.399999999999999</v>
      </c>
      <c r="H1991" s="27">
        <v>41.2</v>
      </c>
      <c r="I1991" s="2">
        <v>4.8</v>
      </c>
      <c r="J1991" s="2">
        <v>7.7</v>
      </c>
      <c r="K1991" s="27">
        <v>282.39999999999998</v>
      </c>
      <c r="L1991" s="2">
        <v>17.2</v>
      </c>
      <c r="M1991" s="27">
        <v>992.8</v>
      </c>
      <c r="N1991" s="53">
        <v>0.77093484297620307</v>
      </c>
      <c r="O1991" s="27">
        <v>0</v>
      </c>
    </row>
    <row r="1992" spans="1:15" x14ac:dyDescent="0.2">
      <c r="A1992" s="7">
        <f t="shared" si="90"/>
        <v>45.180555557148182</v>
      </c>
      <c r="B1992" s="8">
        <f t="shared" si="92"/>
        <v>43875.680555557148</v>
      </c>
      <c r="C1992" s="9">
        <f t="shared" si="91"/>
        <v>43875.687500001593</v>
      </c>
      <c r="D1992" s="27">
        <v>229.3</v>
      </c>
      <c r="E1992" s="27">
        <v>608.70000000000005</v>
      </c>
      <c r="F1992" s="27">
        <v>63.8</v>
      </c>
      <c r="G1992" s="2">
        <v>20.399999999999999</v>
      </c>
      <c r="H1992" s="27">
        <v>40.6</v>
      </c>
      <c r="I1992" s="2">
        <v>4.5999999999999996</v>
      </c>
      <c r="J1992" s="2">
        <v>8.4</v>
      </c>
      <c r="K1992" s="27">
        <v>281.5</v>
      </c>
      <c r="L1992" s="2">
        <v>19.3</v>
      </c>
      <c r="M1992" s="27">
        <v>992.6</v>
      </c>
      <c r="N1992" s="53">
        <v>0.56487154931755867</v>
      </c>
      <c r="O1992" s="27">
        <v>0</v>
      </c>
    </row>
    <row r="1993" spans="1:15" x14ac:dyDescent="0.2">
      <c r="A1993" s="7">
        <f t="shared" si="90"/>
        <v>45.187500001593435</v>
      </c>
      <c r="B1993" s="8">
        <f t="shared" si="92"/>
        <v>43875.687500001593</v>
      </c>
      <c r="C1993" s="9">
        <f t="shared" si="91"/>
        <v>43875.694444446039</v>
      </c>
      <c r="D1993" s="27">
        <v>197.7</v>
      </c>
      <c r="E1993" s="27">
        <v>577.1</v>
      </c>
      <c r="F1993" s="27">
        <v>58.8</v>
      </c>
      <c r="G1993" s="2">
        <v>20.399999999999999</v>
      </c>
      <c r="H1993" s="27">
        <v>40.4</v>
      </c>
      <c r="I1993" s="2">
        <v>4.3</v>
      </c>
      <c r="J1993" s="2">
        <v>7.4</v>
      </c>
      <c r="K1993" s="27">
        <v>283.8</v>
      </c>
      <c r="L1993" s="2">
        <v>19.600000000000001</v>
      </c>
      <c r="M1993" s="27">
        <v>992.5</v>
      </c>
      <c r="N1993" s="53">
        <v>0.94699752795588665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43875.694444446039</v>
      </c>
      <c r="C1994" s="9">
        <f t="shared" si="91"/>
        <v>43875.701388890484</v>
      </c>
      <c r="D1994" s="27">
        <v>166.1</v>
      </c>
      <c r="E1994" s="27">
        <v>543.5</v>
      </c>
      <c r="F1994" s="27">
        <v>52.8</v>
      </c>
      <c r="G1994" s="2">
        <v>20.399999999999999</v>
      </c>
      <c r="H1994" s="27">
        <v>40.299999999999997</v>
      </c>
      <c r="I1994" s="2">
        <v>4.2</v>
      </c>
      <c r="J1994" s="2">
        <v>6.9</v>
      </c>
      <c r="K1994" s="27">
        <v>292.60000000000002</v>
      </c>
      <c r="L1994" s="2">
        <v>17</v>
      </c>
      <c r="M1994" s="27">
        <v>992.5</v>
      </c>
      <c r="N1994" s="53">
        <v>2.3315465832863538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43875.701388890484</v>
      </c>
      <c r="C1995" s="9">
        <f t="shared" si="91"/>
        <v>43875.708333334929</v>
      </c>
      <c r="D1995" s="27">
        <v>133.5</v>
      </c>
      <c r="E1995" s="27">
        <v>497</v>
      </c>
      <c r="F1995" s="27">
        <v>45.9</v>
      </c>
      <c r="G1995" s="2">
        <v>20.3</v>
      </c>
      <c r="H1995" s="27">
        <v>40.200000000000003</v>
      </c>
      <c r="I1995" s="2">
        <v>3.6</v>
      </c>
      <c r="J1995" s="2">
        <v>6.2</v>
      </c>
      <c r="K1995" s="27">
        <v>287.10000000000002</v>
      </c>
      <c r="L1995" s="2">
        <v>18.7</v>
      </c>
      <c r="M1995" s="27">
        <v>992.1</v>
      </c>
      <c r="N1995" s="53">
        <v>2.2622292000722268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43875.708333334929</v>
      </c>
      <c r="C1996" s="9">
        <f t="shared" si="91"/>
        <v>43875.715277779374</v>
      </c>
      <c r="D1996" s="27">
        <v>99.7</v>
      </c>
      <c r="E1996" s="27">
        <v>432.3</v>
      </c>
      <c r="F1996" s="27">
        <v>37.9</v>
      </c>
      <c r="G1996" s="2">
        <v>20.100000000000001</v>
      </c>
      <c r="H1996" s="27">
        <v>39.700000000000003</v>
      </c>
      <c r="I1996" s="2">
        <v>3.7</v>
      </c>
      <c r="J1996" s="2">
        <v>6.2</v>
      </c>
      <c r="K1996" s="27">
        <v>282.5</v>
      </c>
      <c r="L1996" s="2">
        <v>18.899999999999999</v>
      </c>
      <c r="M1996" s="27">
        <v>991.6</v>
      </c>
      <c r="N1996" s="53">
        <v>3.9770458454388518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43875.715277779374</v>
      </c>
      <c r="C1997" s="9">
        <f t="shared" si="91"/>
        <v>43875.72222222382</v>
      </c>
      <c r="D1997" s="27">
        <v>55.2</v>
      </c>
      <c r="E1997" s="27">
        <v>231.1</v>
      </c>
      <c r="F1997" s="27">
        <v>30.9</v>
      </c>
      <c r="G1997" s="2">
        <v>19.7</v>
      </c>
      <c r="H1997" s="27">
        <v>39.700000000000003</v>
      </c>
      <c r="I1997" s="2">
        <v>4.9000000000000004</v>
      </c>
      <c r="J1997" s="2">
        <v>8.6999999999999993</v>
      </c>
      <c r="K1997" s="27">
        <v>284.3</v>
      </c>
      <c r="L1997" s="2">
        <v>19</v>
      </c>
      <c r="M1997" s="27">
        <v>990.3</v>
      </c>
      <c r="N1997" s="53">
        <v>12.474257663248409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43875.72222222382</v>
      </c>
      <c r="C1998" s="9">
        <f t="shared" si="91"/>
        <v>43875.729166668265</v>
      </c>
      <c r="D1998" s="27">
        <v>20.5</v>
      </c>
      <c r="E1998" s="27">
        <v>0</v>
      </c>
      <c r="F1998" s="27">
        <v>23.3</v>
      </c>
      <c r="G1998" s="2">
        <v>19.100000000000001</v>
      </c>
      <c r="H1998" s="27">
        <v>40.299999999999997</v>
      </c>
      <c r="I1998" s="2">
        <v>5.2</v>
      </c>
      <c r="J1998" s="2">
        <v>7.7</v>
      </c>
      <c r="K1998" s="27">
        <v>288.5</v>
      </c>
      <c r="L1998" s="2">
        <v>19.3</v>
      </c>
      <c r="M1998" s="27">
        <v>987.2</v>
      </c>
      <c r="N1998" s="53">
        <v>35.965233742273753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43875.729166668265</v>
      </c>
      <c r="C1999" s="9">
        <f t="shared" si="91"/>
        <v>43875.73611111271</v>
      </c>
      <c r="D1999" s="27">
        <v>11.9</v>
      </c>
      <c r="E1999" s="27">
        <v>0</v>
      </c>
      <c r="F1999" s="27">
        <v>14.2</v>
      </c>
      <c r="G1999" s="2">
        <v>18.899999999999999</v>
      </c>
      <c r="H1999" s="27">
        <v>40</v>
      </c>
      <c r="I1999" s="2">
        <v>5.3</v>
      </c>
      <c r="J1999" s="2">
        <v>8.1999999999999993</v>
      </c>
      <c r="K1999" s="27">
        <v>285</v>
      </c>
      <c r="L1999" s="2">
        <v>21.6</v>
      </c>
      <c r="M1999" s="27">
        <v>984</v>
      </c>
      <c r="N1999" s="53">
        <v>51.306350559836694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43875.73611111271</v>
      </c>
      <c r="C2000" s="9">
        <f t="shared" si="91"/>
        <v>43875.743055557155</v>
      </c>
      <c r="D2000" s="27">
        <v>3.8</v>
      </c>
      <c r="E2000" s="27">
        <v>0</v>
      </c>
      <c r="F2000" s="27">
        <v>5.8</v>
      </c>
      <c r="G2000" s="2">
        <v>18.8</v>
      </c>
      <c r="H2000" s="27">
        <v>39.6</v>
      </c>
      <c r="I2000" s="2">
        <v>5.7</v>
      </c>
      <c r="J2000" s="2">
        <v>9.4</v>
      </c>
      <c r="K2000" s="27">
        <v>284.3</v>
      </c>
      <c r="L2000" s="2">
        <v>20</v>
      </c>
      <c r="M2000" s="27">
        <v>981.4</v>
      </c>
      <c r="N2000" s="53">
        <v>100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43875.743055557155</v>
      </c>
      <c r="C2001" s="9">
        <f t="shared" si="91"/>
        <v>43875.750000001601</v>
      </c>
      <c r="D2001" s="27">
        <v>0</v>
      </c>
      <c r="E2001" s="27">
        <v>0</v>
      </c>
      <c r="F2001" s="27">
        <v>0</v>
      </c>
      <c r="G2001" s="2">
        <v>18.7</v>
      </c>
      <c r="H2001" s="27">
        <v>39.5</v>
      </c>
      <c r="I2001" s="2">
        <v>5.9</v>
      </c>
      <c r="J2001" s="2">
        <v>8.9</v>
      </c>
      <c r="K2001" s="27">
        <v>291.3</v>
      </c>
      <c r="L2001" s="2">
        <v>18.100000000000001</v>
      </c>
      <c r="M2001" s="27">
        <v>979.3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43875.750000001601</v>
      </c>
      <c r="C2002" s="9">
        <f t="shared" si="91"/>
        <v>43875.756944446046</v>
      </c>
      <c r="D2002" s="27">
        <v>0</v>
      </c>
      <c r="E2002" s="27">
        <v>0</v>
      </c>
      <c r="F2002" s="27">
        <v>0</v>
      </c>
      <c r="G2002" s="2">
        <v>18.5</v>
      </c>
      <c r="H2002" s="27">
        <v>38.799999999999997</v>
      </c>
      <c r="I2002" s="2">
        <v>5.5</v>
      </c>
      <c r="J2002" s="2">
        <v>8.9</v>
      </c>
      <c r="K2002" s="27">
        <v>293.7</v>
      </c>
      <c r="L2002" s="2">
        <v>16.7</v>
      </c>
      <c r="M2002" s="27">
        <v>977.5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43875.756944446046</v>
      </c>
      <c r="C2003" s="9">
        <f t="shared" si="91"/>
        <v>43875.763888890491</v>
      </c>
      <c r="D2003" s="27">
        <v>0</v>
      </c>
      <c r="E2003" s="27">
        <v>0</v>
      </c>
      <c r="F2003" s="27">
        <v>0</v>
      </c>
      <c r="G2003" s="2">
        <v>18.100000000000001</v>
      </c>
      <c r="H2003" s="27">
        <v>38.700000000000003</v>
      </c>
      <c r="I2003" s="2">
        <v>4.3</v>
      </c>
      <c r="J2003" s="2">
        <v>6.7</v>
      </c>
      <c r="K2003" s="27">
        <v>298.10000000000002</v>
      </c>
      <c r="L2003" s="2">
        <v>16.399999999999999</v>
      </c>
      <c r="M2003" s="27">
        <v>975.9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43875.763888890491</v>
      </c>
      <c r="C2004" s="9">
        <f t="shared" si="91"/>
        <v>43875.770833334936</v>
      </c>
      <c r="D2004" s="27">
        <v>0</v>
      </c>
      <c r="E2004" s="27">
        <v>0</v>
      </c>
      <c r="F2004" s="27">
        <v>0</v>
      </c>
      <c r="G2004" s="2">
        <v>17.899999999999999</v>
      </c>
      <c r="H2004" s="27">
        <v>38.1</v>
      </c>
      <c r="I2004" s="2">
        <v>4.5</v>
      </c>
      <c r="J2004" s="2">
        <v>7.2</v>
      </c>
      <c r="K2004" s="27">
        <v>291.7</v>
      </c>
      <c r="L2004" s="2">
        <v>15.5</v>
      </c>
      <c r="M2004" s="27">
        <v>974.3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43875.770833334936</v>
      </c>
      <c r="C2005" s="9">
        <f t="shared" si="91"/>
        <v>43875.777777779382</v>
      </c>
      <c r="D2005" s="27">
        <v>0</v>
      </c>
      <c r="E2005" s="27">
        <v>0</v>
      </c>
      <c r="F2005" s="27">
        <v>0</v>
      </c>
      <c r="G2005" s="2">
        <v>18.100000000000001</v>
      </c>
      <c r="H2005" s="27">
        <v>37.5</v>
      </c>
      <c r="I2005" s="2">
        <v>4.5</v>
      </c>
      <c r="J2005" s="2">
        <v>6.9</v>
      </c>
      <c r="K2005" s="27">
        <v>286.8</v>
      </c>
      <c r="L2005" s="2">
        <v>16.399999999999999</v>
      </c>
      <c r="M2005" s="27">
        <v>973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43875.777777779382</v>
      </c>
      <c r="C2006" s="9">
        <f t="shared" si="91"/>
        <v>43875.784722223827</v>
      </c>
      <c r="D2006" s="27">
        <v>0</v>
      </c>
      <c r="E2006" s="27">
        <v>0</v>
      </c>
      <c r="F2006" s="27">
        <v>0</v>
      </c>
      <c r="G2006" s="2">
        <v>18</v>
      </c>
      <c r="H2006" s="27">
        <v>38.6</v>
      </c>
      <c r="I2006" s="2">
        <v>4.5999999999999996</v>
      </c>
      <c r="J2006" s="2">
        <v>6.9</v>
      </c>
      <c r="K2006" s="27">
        <v>277.5</v>
      </c>
      <c r="L2006" s="2">
        <v>15.4</v>
      </c>
      <c r="M2006" s="27">
        <v>972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43875.784722223827</v>
      </c>
      <c r="C2007" s="9">
        <f t="shared" ref="C2007:C2070" si="94">IF(B2007="","",B2007+TIMEVALUE("0:10"))</f>
        <v>43875.791666668272</v>
      </c>
      <c r="D2007" s="27">
        <v>0</v>
      </c>
      <c r="E2007" s="27">
        <v>0</v>
      </c>
      <c r="F2007" s="27">
        <v>0</v>
      </c>
      <c r="G2007" s="2">
        <v>17.8</v>
      </c>
      <c r="H2007" s="27">
        <v>40.4</v>
      </c>
      <c r="I2007" s="2">
        <v>4.4000000000000004</v>
      </c>
      <c r="J2007" s="2">
        <v>7.2</v>
      </c>
      <c r="K2007" s="27">
        <v>279.7</v>
      </c>
      <c r="L2007" s="2">
        <v>14.9</v>
      </c>
      <c r="M2007" s="27">
        <v>971.1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43875.791666668272</v>
      </c>
      <c r="C2008" s="9">
        <f t="shared" si="94"/>
        <v>43875.798611112717</v>
      </c>
      <c r="D2008" s="27">
        <v>0</v>
      </c>
      <c r="E2008" s="27">
        <v>0</v>
      </c>
      <c r="F2008" s="27">
        <v>0</v>
      </c>
      <c r="G2008" s="2">
        <v>17.7</v>
      </c>
      <c r="H2008" s="27">
        <v>42.8</v>
      </c>
      <c r="I2008" s="2">
        <v>4.5999999999999996</v>
      </c>
      <c r="J2008" s="2">
        <v>8.4</v>
      </c>
      <c r="K2008" s="27">
        <v>286.5</v>
      </c>
      <c r="L2008" s="2">
        <v>16.100000000000001</v>
      </c>
      <c r="M2008" s="27">
        <v>970.3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43875.798611112717</v>
      </c>
      <c r="C2009" s="9">
        <f t="shared" si="94"/>
        <v>43875.805555557163</v>
      </c>
      <c r="D2009" s="27">
        <v>0</v>
      </c>
      <c r="E2009" s="27">
        <v>0</v>
      </c>
      <c r="F2009" s="27">
        <v>0</v>
      </c>
      <c r="G2009" s="2">
        <v>17.600000000000001</v>
      </c>
      <c r="H2009" s="27">
        <v>44.3</v>
      </c>
      <c r="I2009" s="2">
        <v>4.5999999999999996</v>
      </c>
      <c r="J2009" s="2">
        <v>6.7</v>
      </c>
      <c r="K2009" s="27">
        <v>293.39999999999998</v>
      </c>
      <c r="L2009" s="2">
        <v>13.4</v>
      </c>
      <c r="M2009" s="27">
        <v>969.5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43875.805555557163</v>
      </c>
      <c r="C2010" s="9">
        <f t="shared" si="94"/>
        <v>43875.812500001608</v>
      </c>
      <c r="D2010" s="27">
        <v>0</v>
      </c>
      <c r="E2010" s="27">
        <v>0</v>
      </c>
      <c r="F2010" s="27">
        <v>0</v>
      </c>
      <c r="G2010" s="2">
        <v>17.399999999999999</v>
      </c>
      <c r="H2010" s="27">
        <v>45.8</v>
      </c>
      <c r="I2010" s="2">
        <v>4.3</v>
      </c>
      <c r="J2010" s="2">
        <v>6.9</v>
      </c>
      <c r="K2010" s="27">
        <v>295.60000000000002</v>
      </c>
      <c r="L2010" s="2">
        <v>15.3</v>
      </c>
      <c r="M2010" s="27">
        <v>968.8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43875.812500001608</v>
      </c>
      <c r="C2011" s="9">
        <f t="shared" si="94"/>
        <v>43875.819444446053</v>
      </c>
      <c r="D2011" s="27">
        <v>0</v>
      </c>
      <c r="E2011" s="27">
        <v>0</v>
      </c>
      <c r="F2011" s="27">
        <v>0</v>
      </c>
      <c r="G2011" s="2">
        <v>17.3</v>
      </c>
      <c r="H2011" s="27">
        <v>46.8</v>
      </c>
      <c r="I2011" s="2">
        <v>3.9</v>
      </c>
      <c r="J2011" s="2">
        <v>5.6</v>
      </c>
      <c r="K2011" s="27">
        <v>299.60000000000002</v>
      </c>
      <c r="L2011" s="2">
        <v>19.899999999999999</v>
      </c>
      <c r="M2011" s="27">
        <v>968.2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43875.819444446053</v>
      </c>
      <c r="C2012" s="9">
        <f t="shared" si="94"/>
        <v>43875.826388890498</v>
      </c>
      <c r="D2012" s="27">
        <v>0</v>
      </c>
      <c r="E2012" s="27">
        <v>0</v>
      </c>
      <c r="F2012" s="27">
        <v>0</v>
      </c>
      <c r="G2012" s="2">
        <v>17.2</v>
      </c>
      <c r="H2012" s="27">
        <v>46.8</v>
      </c>
      <c r="I2012" s="2">
        <v>2.9</v>
      </c>
      <c r="J2012" s="2">
        <v>5.9</v>
      </c>
      <c r="K2012" s="27">
        <v>300.7</v>
      </c>
      <c r="L2012" s="2">
        <v>29.4</v>
      </c>
      <c r="M2012" s="27">
        <v>967.5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43875.826388890498</v>
      </c>
      <c r="C2013" s="9">
        <f t="shared" si="94"/>
        <v>43875.833333334944</v>
      </c>
      <c r="D2013" s="27">
        <v>0</v>
      </c>
      <c r="E2013" s="27">
        <v>0</v>
      </c>
      <c r="F2013" s="27">
        <v>0</v>
      </c>
      <c r="G2013" s="2">
        <v>17.3</v>
      </c>
      <c r="H2013" s="27">
        <v>46.4</v>
      </c>
      <c r="I2013" s="2">
        <v>3.1</v>
      </c>
      <c r="J2013" s="2">
        <v>5.6</v>
      </c>
      <c r="K2013" s="27">
        <v>309.89999999999998</v>
      </c>
      <c r="L2013" s="2">
        <v>28.3</v>
      </c>
      <c r="M2013" s="27">
        <v>967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43875.833333334944</v>
      </c>
      <c r="C2014" s="9">
        <f t="shared" si="94"/>
        <v>43875.840277779389</v>
      </c>
      <c r="D2014" s="27">
        <v>0</v>
      </c>
      <c r="E2014" s="27">
        <v>0</v>
      </c>
      <c r="F2014" s="27">
        <v>0</v>
      </c>
      <c r="G2014" s="2">
        <v>17.2</v>
      </c>
      <c r="H2014" s="27">
        <v>46</v>
      </c>
      <c r="I2014" s="2">
        <v>3.3</v>
      </c>
      <c r="J2014" s="2">
        <v>6.7</v>
      </c>
      <c r="K2014" s="27">
        <v>312.7</v>
      </c>
      <c r="L2014" s="2">
        <v>27.1</v>
      </c>
      <c r="M2014" s="27">
        <v>966.5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43875.840277779389</v>
      </c>
      <c r="C2015" s="9">
        <f t="shared" si="94"/>
        <v>43875.847222223834</v>
      </c>
      <c r="D2015" s="27">
        <v>0</v>
      </c>
      <c r="E2015" s="27">
        <v>0</v>
      </c>
      <c r="F2015" s="27">
        <v>0</v>
      </c>
      <c r="G2015" s="2">
        <v>17</v>
      </c>
      <c r="H2015" s="27">
        <v>45.9</v>
      </c>
      <c r="I2015" s="2">
        <v>3.3</v>
      </c>
      <c r="J2015" s="2">
        <v>5.4</v>
      </c>
      <c r="K2015" s="27">
        <v>303.39999999999998</v>
      </c>
      <c r="L2015" s="2">
        <v>21.9</v>
      </c>
      <c r="M2015" s="27">
        <v>966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43875.847222223834</v>
      </c>
      <c r="C2016" s="9">
        <f t="shared" si="94"/>
        <v>43875.85416666828</v>
      </c>
      <c r="D2016" s="27">
        <v>0</v>
      </c>
      <c r="E2016" s="27">
        <v>0</v>
      </c>
      <c r="F2016" s="27">
        <v>0</v>
      </c>
      <c r="G2016" s="2">
        <v>16.7</v>
      </c>
      <c r="H2016" s="27">
        <v>46.5</v>
      </c>
      <c r="I2016" s="2">
        <v>3.4</v>
      </c>
      <c r="J2016" s="2">
        <v>5.4</v>
      </c>
      <c r="K2016" s="27">
        <v>302.3</v>
      </c>
      <c r="L2016" s="2">
        <v>16.3</v>
      </c>
      <c r="M2016" s="27">
        <v>965.4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43875.85416666828</v>
      </c>
      <c r="C2017" s="9">
        <f t="shared" si="94"/>
        <v>43875.861111112725</v>
      </c>
      <c r="D2017" s="27">
        <v>0</v>
      </c>
      <c r="E2017" s="27">
        <v>0</v>
      </c>
      <c r="F2017" s="27">
        <v>0</v>
      </c>
      <c r="G2017" s="2">
        <v>16.600000000000001</v>
      </c>
      <c r="H2017" s="27">
        <v>45.2</v>
      </c>
      <c r="I2017" s="2">
        <v>3</v>
      </c>
      <c r="J2017" s="2">
        <v>4.9000000000000004</v>
      </c>
      <c r="K2017" s="27">
        <v>302.5</v>
      </c>
      <c r="L2017" s="2">
        <v>18.399999999999999</v>
      </c>
      <c r="M2017" s="27">
        <v>964.8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43875.861111112725</v>
      </c>
      <c r="C2018" s="9">
        <f t="shared" si="94"/>
        <v>43875.86805555717</v>
      </c>
      <c r="D2018" s="27">
        <v>0</v>
      </c>
      <c r="E2018" s="27">
        <v>0</v>
      </c>
      <c r="F2018" s="27">
        <v>0</v>
      </c>
      <c r="G2018" s="2">
        <v>16.5</v>
      </c>
      <c r="H2018" s="27">
        <v>41.9</v>
      </c>
      <c r="I2018" s="2">
        <v>3.6</v>
      </c>
      <c r="J2018" s="2">
        <v>5.0999999999999996</v>
      </c>
      <c r="K2018" s="27">
        <v>297.7</v>
      </c>
      <c r="L2018" s="2">
        <v>13.7</v>
      </c>
      <c r="M2018" s="27">
        <v>964.3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43875.86805555717</v>
      </c>
      <c r="C2019" s="9">
        <f t="shared" si="94"/>
        <v>43875.875000001615</v>
      </c>
      <c r="D2019" s="27">
        <v>0</v>
      </c>
      <c r="E2019" s="27">
        <v>0</v>
      </c>
      <c r="F2019" s="27">
        <v>0</v>
      </c>
      <c r="G2019" s="2">
        <v>16.3</v>
      </c>
      <c r="H2019" s="27">
        <v>43.2</v>
      </c>
      <c r="I2019" s="2">
        <v>4.2</v>
      </c>
      <c r="J2019" s="2">
        <v>7.2</v>
      </c>
      <c r="K2019" s="27">
        <v>296.5</v>
      </c>
      <c r="L2019" s="2">
        <v>14.4</v>
      </c>
      <c r="M2019" s="27">
        <v>963.7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43875.875000001615</v>
      </c>
      <c r="C2020" s="9">
        <f t="shared" si="94"/>
        <v>43875.881944446061</v>
      </c>
      <c r="D2020" s="27">
        <v>0</v>
      </c>
      <c r="E2020" s="27">
        <v>0</v>
      </c>
      <c r="F2020" s="27">
        <v>0</v>
      </c>
      <c r="G2020" s="2">
        <v>16.7</v>
      </c>
      <c r="H2020" s="27">
        <v>42.5</v>
      </c>
      <c r="I2020" s="2">
        <v>4.8</v>
      </c>
      <c r="J2020" s="2">
        <v>7.4</v>
      </c>
      <c r="K2020" s="27">
        <v>294.39999999999998</v>
      </c>
      <c r="L2020" s="2">
        <v>18.7</v>
      </c>
      <c r="M2020" s="27">
        <v>963.4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43875.881944446061</v>
      </c>
      <c r="C2021" s="9">
        <f t="shared" si="94"/>
        <v>43875.888888890506</v>
      </c>
      <c r="D2021" s="27">
        <v>0</v>
      </c>
      <c r="E2021" s="27">
        <v>0</v>
      </c>
      <c r="F2021" s="27">
        <v>0</v>
      </c>
      <c r="G2021" s="2">
        <v>16.600000000000001</v>
      </c>
      <c r="H2021" s="27">
        <v>43.5</v>
      </c>
      <c r="I2021" s="2">
        <v>4.9000000000000004</v>
      </c>
      <c r="J2021" s="2">
        <v>8.1999999999999993</v>
      </c>
      <c r="K2021" s="27">
        <v>297.39999999999998</v>
      </c>
      <c r="L2021" s="2">
        <v>18.399999999999999</v>
      </c>
      <c r="M2021" s="27">
        <v>963.3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43875.888888890506</v>
      </c>
      <c r="C2022" s="9">
        <f t="shared" si="94"/>
        <v>43875.895833334951</v>
      </c>
      <c r="D2022" s="27">
        <v>0</v>
      </c>
      <c r="E2022" s="27">
        <v>0</v>
      </c>
      <c r="F2022" s="27">
        <v>0</v>
      </c>
      <c r="G2022" s="2">
        <v>16.5</v>
      </c>
      <c r="H2022" s="27">
        <v>45</v>
      </c>
      <c r="I2022" s="2">
        <v>5.5</v>
      </c>
      <c r="J2022" s="2">
        <v>9.6999999999999993</v>
      </c>
      <c r="K2022" s="27">
        <v>293.10000000000002</v>
      </c>
      <c r="L2022" s="2">
        <v>18.3</v>
      </c>
      <c r="M2022" s="27">
        <v>963.2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43875.895833334951</v>
      </c>
      <c r="C2023" s="9">
        <f t="shared" si="94"/>
        <v>43875.902777779396</v>
      </c>
      <c r="D2023" s="27">
        <v>0</v>
      </c>
      <c r="E2023" s="27">
        <v>0</v>
      </c>
      <c r="F2023" s="27">
        <v>0</v>
      </c>
      <c r="G2023" s="2">
        <v>16.399999999999999</v>
      </c>
      <c r="H2023" s="27">
        <v>43.2</v>
      </c>
      <c r="I2023" s="2">
        <v>5.2</v>
      </c>
      <c r="J2023" s="2">
        <v>8.4</v>
      </c>
      <c r="K2023" s="27">
        <v>294.7</v>
      </c>
      <c r="L2023" s="2">
        <v>21.1</v>
      </c>
      <c r="M2023" s="27">
        <v>962.9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43875.902777779396</v>
      </c>
      <c r="C2024" s="9">
        <f t="shared" si="94"/>
        <v>43875.909722223842</v>
      </c>
      <c r="D2024" s="27">
        <v>0</v>
      </c>
      <c r="E2024" s="27">
        <v>0</v>
      </c>
      <c r="F2024" s="27">
        <v>0</v>
      </c>
      <c r="G2024" s="2">
        <v>16.399999999999999</v>
      </c>
      <c r="H2024" s="27">
        <v>37.6</v>
      </c>
      <c r="I2024" s="2">
        <v>5.4</v>
      </c>
      <c r="J2024" s="2">
        <v>9.1999999999999993</v>
      </c>
      <c r="K2024" s="27">
        <v>293.7</v>
      </c>
      <c r="L2024" s="2">
        <v>20.2</v>
      </c>
      <c r="M2024" s="27">
        <v>962.7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43875.909722223842</v>
      </c>
      <c r="C2025" s="9">
        <f t="shared" si="94"/>
        <v>43875.916666668287</v>
      </c>
      <c r="D2025" s="27">
        <v>0</v>
      </c>
      <c r="E2025" s="27">
        <v>0</v>
      </c>
      <c r="F2025" s="27">
        <v>0</v>
      </c>
      <c r="G2025" s="2">
        <v>16.2</v>
      </c>
      <c r="H2025" s="27">
        <v>36.5</v>
      </c>
      <c r="I2025" s="2">
        <v>5.2</v>
      </c>
      <c r="J2025" s="2">
        <v>8.1999999999999993</v>
      </c>
      <c r="K2025" s="27">
        <v>293.60000000000002</v>
      </c>
      <c r="L2025" s="2">
        <v>17.600000000000001</v>
      </c>
      <c r="M2025" s="27">
        <v>962.4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43875.916666668287</v>
      </c>
      <c r="C2026" s="9">
        <f t="shared" si="94"/>
        <v>43875.923611112732</v>
      </c>
      <c r="D2026" s="27">
        <v>0</v>
      </c>
      <c r="E2026" s="27">
        <v>0</v>
      </c>
      <c r="F2026" s="27">
        <v>0</v>
      </c>
      <c r="G2026" s="2">
        <v>16.2</v>
      </c>
      <c r="H2026" s="27">
        <v>36.799999999999997</v>
      </c>
      <c r="I2026" s="2">
        <v>4.9000000000000004</v>
      </c>
      <c r="J2026" s="2">
        <v>7.9</v>
      </c>
      <c r="K2026" s="27">
        <v>295.2</v>
      </c>
      <c r="L2026" s="2">
        <v>17.7</v>
      </c>
      <c r="M2026" s="27">
        <v>962.1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43875.923611112732</v>
      </c>
      <c r="C2027" s="9">
        <f t="shared" si="94"/>
        <v>43875.930555557177</v>
      </c>
      <c r="D2027" s="27">
        <v>0</v>
      </c>
      <c r="E2027" s="27">
        <v>0</v>
      </c>
      <c r="F2027" s="27">
        <v>0</v>
      </c>
      <c r="G2027" s="2">
        <v>16.3</v>
      </c>
      <c r="H2027" s="27">
        <v>36.299999999999997</v>
      </c>
      <c r="I2027" s="2">
        <v>5.4</v>
      </c>
      <c r="J2027" s="2">
        <v>9.6999999999999993</v>
      </c>
      <c r="K2027" s="27">
        <v>295.10000000000002</v>
      </c>
      <c r="L2027" s="2">
        <v>18.399999999999999</v>
      </c>
      <c r="M2027" s="27">
        <v>961.8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43875.930555557177</v>
      </c>
      <c r="C2028" s="9">
        <f t="shared" si="94"/>
        <v>43875.937500001623</v>
      </c>
      <c r="D2028" s="27">
        <v>0</v>
      </c>
      <c r="E2028" s="27">
        <v>0</v>
      </c>
      <c r="F2028" s="27">
        <v>0</v>
      </c>
      <c r="G2028" s="2">
        <v>16.399999999999999</v>
      </c>
      <c r="H2028" s="27">
        <v>34.9</v>
      </c>
      <c r="I2028" s="2">
        <v>5.3</v>
      </c>
      <c r="J2028" s="2">
        <v>8.9</v>
      </c>
      <c r="K2028" s="27">
        <v>293.7</v>
      </c>
      <c r="L2028" s="2">
        <v>20.399999999999999</v>
      </c>
      <c r="M2028" s="27">
        <v>961.7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43875.937500001623</v>
      </c>
      <c r="C2029" s="9">
        <f t="shared" si="94"/>
        <v>43875.944444446068</v>
      </c>
      <c r="D2029" s="27">
        <v>0</v>
      </c>
      <c r="E2029" s="27">
        <v>0</v>
      </c>
      <c r="F2029" s="27">
        <v>0</v>
      </c>
      <c r="G2029" s="2">
        <v>16.600000000000001</v>
      </c>
      <c r="H2029" s="27">
        <v>32.6</v>
      </c>
      <c r="I2029" s="2">
        <v>5.5</v>
      </c>
      <c r="J2029" s="2">
        <v>8.6999999999999993</v>
      </c>
      <c r="K2029" s="27">
        <v>293.5</v>
      </c>
      <c r="L2029" s="2">
        <v>18.600000000000001</v>
      </c>
      <c r="M2029" s="27">
        <v>961.8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43875.944444446068</v>
      </c>
      <c r="C2030" s="9">
        <f t="shared" si="94"/>
        <v>43875.951388890513</v>
      </c>
      <c r="D2030" s="27">
        <v>0</v>
      </c>
      <c r="E2030" s="27">
        <v>0</v>
      </c>
      <c r="F2030" s="27">
        <v>0</v>
      </c>
      <c r="G2030" s="2">
        <v>16.7</v>
      </c>
      <c r="H2030" s="27">
        <v>31.2</v>
      </c>
      <c r="I2030" s="2">
        <v>5.6</v>
      </c>
      <c r="J2030" s="2">
        <v>9.6999999999999993</v>
      </c>
      <c r="K2030" s="27">
        <v>295.39999999999998</v>
      </c>
      <c r="L2030" s="2">
        <v>18.3</v>
      </c>
      <c r="M2030" s="27">
        <v>961.9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43875.951388890513</v>
      </c>
      <c r="C2031" s="9">
        <f t="shared" si="94"/>
        <v>43875.958333334958</v>
      </c>
      <c r="D2031" s="27">
        <v>0</v>
      </c>
      <c r="E2031" s="27">
        <v>0</v>
      </c>
      <c r="F2031" s="27">
        <v>0</v>
      </c>
      <c r="G2031" s="2">
        <v>16.5</v>
      </c>
      <c r="H2031" s="27">
        <v>31.7</v>
      </c>
      <c r="I2031" s="2">
        <v>4.5</v>
      </c>
      <c r="J2031" s="2">
        <v>7.7</v>
      </c>
      <c r="K2031" s="27">
        <v>301.5</v>
      </c>
      <c r="L2031" s="2">
        <v>22.5</v>
      </c>
      <c r="M2031" s="27">
        <v>962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43875.958333334958</v>
      </c>
      <c r="C2032" s="9">
        <f t="shared" si="94"/>
        <v>43875.965277779404</v>
      </c>
      <c r="D2032" s="27">
        <v>0</v>
      </c>
      <c r="E2032" s="27">
        <v>0</v>
      </c>
      <c r="F2032" s="27">
        <v>0</v>
      </c>
      <c r="G2032" s="2">
        <v>16.2</v>
      </c>
      <c r="H2032" s="27">
        <v>32.4</v>
      </c>
      <c r="I2032" s="2">
        <v>3.5</v>
      </c>
      <c r="J2032" s="2">
        <v>6.2</v>
      </c>
      <c r="K2032" s="27">
        <v>300.8</v>
      </c>
      <c r="L2032" s="2">
        <v>23</v>
      </c>
      <c r="M2032" s="27">
        <v>961.9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43875.965277779404</v>
      </c>
      <c r="C2033" s="9">
        <f t="shared" si="94"/>
        <v>43875.972222223849</v>
      </c>
      <c r="D2033" s="27">
        <v>0</v>
      </c>
      <c r="E2033" s="27">
        <v>0</v>
      </c>
      <c r="F2033" s="27">
        <v>0</v>
      </c>
      <c r="G2033" s="2">
        <v>16.100000000000001</v>
      </c>
      <c r="H2033" s="27">
        <v>31.9</v>
      </c>
      <c r="I2033" s="2">
        <v>4.7</v>
      </c>
      <c r="J2033" s="2">
        <v>7.4</v>
      </c>
      <c r="K2033" s="27">
        <v>295.2</v>
      </c>
      <c r="L2033" s="2">
        <v>15.7</v>
      </c>
      <c r="M2033" s="27">
        <v>961.5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43875.972222223849</v>
      </c>
      <c r="C2034" s="9">
        <f t="shared" si="94"/>
        <v>43875.979166668294</v>
      </c>
      <c r="D2034" s="27">
        <v>0</v>
      </c>
      <c r="E2034" s="27">
        <v>0</v>
      </c>
      <c r="F2034" s="27">
        <v>0</v>
      </c>
      <c r="G2034" s="2">
        <v>16.2</v>
      </c>
      <c r="H2034" s="27">
        <v>31.1</v>
      </c>
      <c r="I2034" s="2">
        <v>5</v>
      </c>
      <c r="J2034" s="2">
        <v>8.6999999999999993</v>
      </c>
      <c r="K2034" s="27">
        <v>294.60000000000002</v>
      </c>
      <c r="L2034" s="2">
        <v>17.5</v>
      </c>
      <c r="M2034" s="27">
        <v>961.3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43875.979166668294</v>
      </c>
      <c r="C2035" s="9">
        <f t="shared" si="94"/>
        <v>43875.986111112739</v>
      </c>
      <c r="D2035" s="27">
        <v>0</v>
      </c>
      <c r="E2035" s="27">
        <v>0</v>
      </c>
      <c r="F2035" s="27">
        <v>0</v>
      </c>
      <c r="G2035" s="2">
        <v>16.399999999999999</v>
      </c>
      <c r="H2035" s="27">
        <v>31.4</v>
      </c>
      <c r="I2035" s="2">
        <v>5.0999999999999996</v>
      </c>
      <c r="J2035" s="2">
        <v>7.4</v>
      </c>
      <c r="K2035" s="27">
        <v>288</v>
      </c>
      <c r="L2035" s="2">
        <v>18.600000000000001</v>
      </c>
      <c r="M2035" s="27">
        <v>961.2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43875.986111112739</v>
      </c>
      <c r="C2036" s="9">
        <f t="shared" si="94"/>
        <v>43875.993055557185</v>
      </c>
      <c r="D2036" s="27">
        <v>0</v>
      </c>
      <c r="E2036" s="27">
        <v>0</v>
      </c>
      <c r="F2036" s="27">
        <v>0</v>
      </c>
      <c r="G2036" s="2">
        <v>16.3</v>
      </c>
      <c r="H2036" s="27">
        <v>32.700000000000003</v>
      </c>
      <c r="I2036" s="2">
        <v>4.5999999999999996</v>
      </c>
      <c r="J2036" s="2">
        <v>6.7</v>
      </c>
      <c r="K2036" s="27">
        <v>286.3</v>
      </c>
      <c r="L2036" s="2">
        <v>17.5</v>
      </c>
      <c r="M2036" s="27">
        <v>961.2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43875.993055557185</v>
      </c>
      <c r="C2037" s="13">
        <f t="shared" si="94"/>
        <v>43876.00000000163</v>
      </c>
      <c r="D2037" s="30">
        <v>0</v>
      </c>
      <c r="E2037" s="30">
        <v>0</v>
      </c>
      <c r="F2037" s="30">
        <v>0</v>
      </c>
      <c r="G2037" s="31">
        <v>16.100000000000001</v>
      </c>
      <c r="H2037" s="30">
        <v>35.6</v>
      </c>
      <c r="I2037" s="31">
        <v>5</v>
      </c>
      <c r="J2037" s="31">
        <v>9.1999999999999993</v>
      </c>
      <c r="K2037" s="30">
        <v>293.7</v>
      </c>
      <c r="L2037" s="31">
        <v>17.899999999999999</v>
      </c>
      <c r="M2037" s="30">
        <v>961.1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43876.00000000163</v>
      </c>
      <c r="C2038" s="9">
        <f t="shared" si="94"/>
        <v>43876.006944446075</v>
      </c>
      <c r="D2038" s="27">
        <v>0</v>
      </c>
      <c r="E2038" s="27">
        <v>0</v>
      </c>
      <c r="F2038" s="27">
        <v>0</v>
      </c>
      <c r="G2038" s="2">
        <v>16</v>
      </c>
      <c r="H2038" s="27">
        <v>38.1</v>
      </c>
      <c r="I2038" s="2">
        <v>4.9000000000000004</v>
      </c>
      <c r="J2038" s="2">
        <v>8.1999999999999993</v>
      </c>
      <c r="K2038" s="27">
        <v>296.10000000000002</v>
      </c>
      <c r="L2038" s="2">
        <v>19.2</v>
      </c>
      <c r="M2038" s="27">
        <v>960.8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43876.006944446075</v>
      </c>
      <c r="C2039" s="9">
        <f t="shared" si="94"/>
        <v>43876.01388889052</v>
      </c>
      <c r="D2039" s="27">
        <v>0</v>
      </c>
      <c r="E2039" s="27">
        <v>0</v>
      </c>
      <c r="F2039" s="27">
        <v>0</v>
      </c>
      <c r="G2039" s="2">
        <v>16.100000000000001</v>
      </c>
      <c r="H2039" s="27">
        <v>38.9</v>
      </c>
      <c r="I2039" s="2">
        <v>5.5</v>
      </c>
      <c r="J2039" s="2">
        <v>9.9</v>
      </c>
      <c r="K2039" s="27">
        <v>292.60000000000002</v>
      </c>
      <c r="L2039" s="2">
        <v>18.8</v>
      </c>
      <c r="M2039" s="27">
        <v>960.7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43876.01388889052</v>
      </c>
      <c r="C2040" s="9">
        <f t="shared" si="94"/>
        <v>43876.020833334966</v>
      </c>
      <c r="D2040" s="27">
        <v>0</v>
      </c>
      <c r="E2040" s="27">
        <v>0</v>
      </c>
      <c r="F2040" s="27">
        <v>0</v>
      </c>
      <c r="G2040" s="2">
        <v>16.2</v>
      </c>
      <c r="H2040" s="27">
        <v>37</v>
      </c>
      <c r="I2040" s="2">
        <v>5.6</v>
      </c>
      <c r="J2040" s="2">
        <v>8.4</v>
      </c>
      <c r="K2040" s="27">
        <v>293.7</v>
      </c>
      <c r="L2040" s="2">
        <v>17.5</v>
      </c>
      <c r="M2040" s="27">
        <v>960.7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43876.020833334966</v>
      </c>
      <c r="C2041" s="9">
        <f t="shared" si="94"/>
        <v>43876.027777779411</v>
      </c>
      <c r="D2041" s="27">
        <v>0</v>
      </c>
      <c r="E2041" s="27">
        <v>0</v>
      </c>
      <c r="F2041" s="27">
        <v>0</v>
      </c>
      <c r="G2041" s="2">
        <v>16.100000000000001</v>
      </c>
      <c r="H2041" s="27">
        <v>35.6</v>
      </c>
      <c r="I2041" s="2">
        <v>5.2</v>
      </c>
      <c r="J2041" s="2">
        <v>9.9</v>
      </c>
      <c r="K2041" s="27">
        <v>295.60000000000002</v>
      </c>
      <c r="L2041" s="2">
        <v>19.2</v>
      </c>
      <c r="M2041" s="27">
        <v>960.7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43876.027777779411</v>
      </c>
      <c r="C2042" s="9">
        <f t="shared" si="94"/>
        <v>43876.034722223856</v>
      </c>
      <c r="D2042" s="27">
        <v>0</v>
      </c>
      <c r="E2042" s="27">
        <v>0</v>
      </c>
      <c r="F2042" s="27">
        <v>0</v>
      </c>
      <c r="G2042" s="2">
        <v>16</v>
      </c>
      <c r="H2042" s="27">
        <v>36.1</v>
      </c>
      <c r="I2042" s="2">
        <v>4.3</v>
      </c>
      <c r="J2042" s="2">
        <v>6.9</v>
      </c>
      <c r="K2042" s="27">
        <v>300.2</v>
      </c>
      <c r="L2042" s="2">
        <v>21.6</v>
      </c>
      <c r="M2042" s="27">
        <v>960.6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43876.034722223856</v>
      </c>
      <c r="C2043" s="9">
        <f t="shared" si="94"/>
        <v>43876.041666668301</v>
      </c>
      <c r="D2043" s="27">
        <v>0</v>
      </c>
      <c r="E2043" s="27">
        <v>0</v>
      </c>
      <c r="F2043" s="27">
        <v>0</v>
      </c>
      <c r="G2043" s="2">
        <v>15.9</v>
      </c>
      <c r="H2043" s="27">
        <v>36.6</v>
      </c>
      <c r="I2043" s="2">
        <v>5.0999999999999996</v>
      </c>
      <c r="J2043" s="2">
        <v>7.7</v>
      </c>
      <c r="K2043" s="27">
        <v>297.3</v>
      </c>
      <c r="L2043" s="2">
        <v>18.399999999999999</v>
      </c>
      <c r="M2043" s="27">
        <v>960.3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43876.041666668301</v>
      </c>
      <c r="C2044" s="9">
        <f t="shared" si="94"/>
        <v>43876.048611112747</v>
      </c>
      <c r="D2044" s="27">
        <v>0</v>
      </c>
      <c r="E2044" s="27">
        <v>0</v>
      </c>
      <c r="F2044" s="27">
        <v>0</v>
      </c>
      <c r="G2044" s="2">
        <v>15.9</v>
      </c>
      <c r="H2044" s="27">
        <v>36.1</v>
      </c>
      <c r="I2044" s="2">
        <v>5.8</v>
      </c>
      <c r="J2044" s="2">
        <v>9.1999999999999993</v>
      </c>
      <c r="K2044" s="27">
        <v>294.10000000000002</v>
      </c>
      <c r="L2044" s="2">
        <v>16.899999999999999</v>
      </c>
      <c r="M2044" s="27">
        <v>960.2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43876.048611112747</v>
      </c>
      <c r="C2045" s="9">
        <f t="shared" si="94"/>
        <v>43876.055555557192</v>
      </c>
      <c r="D2045" s="27">
        <v>0</v>
      </c>
      <c r="E2045" s="27">
        <v>0</v>
      </c>
      <c r="F2045" s="27">
        <v>0</v>
      </c>
      <c r="G2045" s="2">
        <v>15.9</v>
      </c>
      <c r="H2045" s="27">
        <v>35.4</v>
      </c>
      <c r="I2045" s="2">
        <v>5.4</v>
      </c>
      <c r="J2045" s="2">
        <v>8.1999999999999993</v>
      </c>
      <c r="K2045" s="27">
        <v>296.2</v>
      </c>
      <c r="L2045" s="2">
        <v>18</v>
      </c>
      <c r="M2045" s="27">
        <v>960.1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43876.055555557192</v>
      </c>
      <c r="C2046" s="9">
        <f t="shared" si="94"/>
        <v>43876.062500001637</v>
      </c>
      <c r="D2046" s="27">
        <v>0</v>
      </c>
      <c r="E2046" s="27">
        <v>0</v>
      </c>
      <c r="F2046" s="27">
        <v>0</v>
      </c>
      <c r="G2046" s="2">
        <v>15.8</v>
      </c>
      <c r="H2046" s="27">
        <v>35.9</v>
      </c>
      <c r="I2046" s="2">
        <v>4.9000000000000004</v>
      </c>
      <c r="J2046" s="2">
        <v>7.9</v>
      </c>
      <c r="K2046" s="27">
        <v>297.10000000000002</v>
      </c>
      <c r="L2046" s="2">
        <v>20.2</v>
      </c>
      <c r="M2046" s="27">
        <v>960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43876.062500001637</v>
      </c>
      <c r="C2047" s="9">
        <f t="shared" si="94"/>
        <v>43876.069444446082</v>
      </c>
      <c r="D2047" s="27">
        <v>0</v>
      </c>
      <c r="E2047" s="27">
        <v>0</v>
      </c>
      <c r="F2047" s="27">
        <v>0</v>
      </c>
      <c r="G2047" s="2">
        <v>15.9</v>
      </c>
      <c r="H2047" s="27">
        <v>34.9</v>
      </c>
      <c r="I2047" s="2">
        <v>5</v>
      </c>
      <c r="J2047" s="2">
        <v>7.9</v>
      </c>
      <c r="K2047" s="27">
        <v>298.8</v>
      </c>
      <c r="L2047" s="2">
        <v>22.8</v>
      </c>
      <c r="M2047" s="27">
        <v>959.8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43876.069444446082</v>
      </c>
      <c r="C2048" s="9">
        <f t="shared" si="94"/>
        <v>43876.076388890528</v>
      </c>
      <c r="D2048" s="27">
        <v>0</v>
      </c>
      <c r="E2048" s="27">
        <v>0</v>
      </c>
      <c r="F2048" s="27">
        <v>0</v>
      </c>
      <c r="G2048" s="2">
        <v>16.100000000000001</v>
      </c>
      <c r="H2048" s="27">
        <v>34.299999999999997</v>
      </c>
      <c r="I2048" s="2">
        <v>5.0999999999999996</v>
      </c>
      <c r="J2048" s="2">
        <v>8.4</v>
      </c>
      <c r="K2048" s="27">
        <v>301.39999999999998</v>
      </c>
      <c r="L2048" s="2">
        <v>24.3</v>
      </c>
      <c r="M2048" s="27">
        <v>959.8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43876.076388890528</v>
      </c>
      <c r="C2049" s="9">
        <f t="shared" si="94"/>
        <v>43876.083333334973</v>
      </c>
      <c r="D2049" s="27">
        <v>0</v>
      </c>
      <c r="E2049" s="27">
        <v>0</v>
      </c>
      <c r="F2049" s="27">
        <v>0</v>
      </c>
      <c r="G2049" s="2">
        <v>16.100000000000001</v>
      </c>
      <c r="H2049" s="27">
        <v>35.799999999999997</v>
      </c>
      <c r="I2049" s="2">
        <v>4.9000000000000004</v>
      </c>
      <c r="J2049" s="2">
        <v>8.1999999999999993</v>
      </c>
      <c r="K2049" s="27">
        <v>299.39999999999998</v>
      </c>
      <c r="L2049" s="2">
        <v>25.5</v>
      </c>
      <c r="M2049" s="27">
        <v>959.9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43876.083333334973</v>
      </c>
      <c r="C2050" s="9">
        <f t="shared" si="94"/>
        <v>43876.090277779418</v>
      </c>
      <c r="D2050" s="27">
        <v>0</v>
      </c>
      <c r="E2050" s="27">
        <v>0</v>
      </c>
      <c r="F2050" s="27">
        <v>0</v>
      </c>
      <c r="G2050" s="2">
        <v>15.9</v>
      </c>
      <c r="H2050" s="27">
        <v>38.700000000000003</v>
      </c>
      <c r="I2050" s="2">
        <v>4.5</v>
      </c>
      <c r="J2050" s="2">
        <v>8.4</v>
      </c>
      <c r="K2050" s="27">
        <v>300.5</v>
      </c>
      <c r="L2050" s="2">
        <v>26.4</v>
      </c>
      <c r="M2050" s="27">
        <v>959.9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43876.090277779418</v>
      </c>
      <c r="C2051" s="9">
        <f t="shared" si="94"/>
        <v>43876.097222223863</v>
      </c>
      <c r="D2051" s="27">
        <v>0</v>
      </c>
      <c r="E2051" s="27">
        <v>0</v>
      </c>
      <c r="F2051" s="27">
        <v>0</v>
      </c>
      <c r="G2051" s="2">
        <v>15.8</v>
      </c>
      <c r="H2051" s="27">
        <v>40.1</v>
      </c>
      <c r="I2051" s="2">
        <v>4</v>
      </c>
      <c r="J2051" s="2">
        <v>8.9</v>
      </c>
      <c r="K2051" s="27">
        <v>300.89999999999998</v>
      </c>
      <c r="L2051" s="2">
        <v>27.4</v>
      </c>
      <c r="M2051" s="27">
        <v>959.7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43876.097222223863</v>
      </c>
      <c r="C2052" s="9">
        <f t="shared" si="94"/>
        <v>43876.104166668309</v>
      </c>
      <c r="D2052" s="27">
        <v>0</v>
      </c>
      <c r="E2052" s="27">
        <v>0</v>
      </c>
      <c r="F2052" s="27">
        <v>0</v>
      </c>
      <c r="G2052" s="2">
        <v>15.3</v>
      </c>
      <c r="H2052" s="27">
        <v>40.5</v>
      </c>
      <c r="I2052" s="2">
        <v>3.8</v>
      </c>
      <c r="J2052" s="2">
        <v>6.4</v>
      </c>
      <c r="K2052" s="27">
        <v>298.7</v>
      </c>
      <c r="L2052" s="2">
        <v>22.3</v>
      </c>
      <c r="M2052" s="27">
        <v>959.3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43876.104166668309</v>
      </c>
      <c r="C2053" s="9">
        <f t="shared" si="94"/>
        <v>43876.111111112754</v>
      </c>
      <c r="D2053" s="27">
        <v>0</v>
      </c>
      <c r="E2053" s="27">
        <v>0</v>
      </c>
      <c r="F2053" s="27">
        <v>0</v>
      </c>
      <c r="G2053" s="2">
        <v>15.2</v>
      </c>
      <c r="H2053" s="27">
        <v>38.1</v>
      </c>
      <c r="I2053" s="2">
        <v>5.2</v>
      </c>
      <c r="J2053" s="2">
        <v>7.7</v>
      </c>
      <c r="K2053" s="27">
        <v>295</v>
      </c>
      <c r="L2053" s="2">
        <v>20.399999999999999</v>
      </c>
      <c r="M2053" s="27">
        <v>958.7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43876.111111112754</v>
      </c>
      <c r="C2054" s="9">
        <f t="shared" si="94"/>
        <v>43876.118055557199</v>
      </c>
      <c r="D2054" s="27">
        <v>0</v>
      </c>
      <c r="E2054" s="27">
        <v>0</v>
      </c>
      <c r="F2054" s="27">
        <v>0</v>
      </c>
      <c r="G2054" s="2">
        <v>15.3</v>
      </c>
      <c r="H2054" s="27">
        <v>36.799999999999997</v>
      </c>
      <c r="I2054" s="2">
        <v>5.8</v>
      </c>
      <c r="J2054" s="2">
        <v>8.1999999999999993</v>
      </c>
      <c r="K2054" s="27">
        <v>296.2</v>
      </c>
      <c r="L2054" s="2">
        <v>17.399999999999999</v>
      </c>
      <c r="M2054" s="27">
        <v>958.4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43876.118055557199</v>
      </c>
      <c r="C2055" s="9">
        <f t="shared" si="94"/>
        <v>43876.125000001644</v>
      </c>
      <c r="D2055" s="27">
        <v>0</v>
      </c>
      <c r="E2055" s="27">
        <v>0</v>
      </c>
      <c r="F2055" s="27">
        <v>0</v>
      </c>
      <c r="G2055" s="2">
        <v>15</v>
      </c>
      <c r="H2055" s="27">
        <v>37.1</v>
      </c>
      <c r="I2055" s="2">
        <v>5</v>
      </c>
      <c r="J2055" s="2">
        <v>7.4</v>
      </c>
      <c r="K2055" s="27">
        <v>294.60000000000002</v>
      </c>
      <c r="L2055" s="2">
        <v>15.6</v>
      </c>
      <c r="M2055" s="27">
        <v>958.1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43876.125000001644</v>
      </c>
      <c r="C2056" s="9">
        <f t="shared" si="94"/>
        <v>43876.13194444609</v>
      </c>
      <c r="D2056" s="27">
        <v>0</v>
      </c>
      <c r="E2056" s="27">
        <v>0</v>
      </c>
      <c r="F2056" s="27">
        <v>0</v>
      </c>
      <c r="G2056" s="2">
        <v>15</v>
      </c>
      <c r="H2056" s="27">
        <v>37.4</v>
      </c>
      <c r="I2056" s="2">
        <v>5.2</v>
      </c>
      <c r="J2056" s="2">
        <v>7.4</v>
      </c>
      <c r="K2056" s="27">
        <v>289.2</v>
      </c>
      <c r="L2056" s="2">
        <v>14</v>
      </c>
      <c r="M2056" s="27">
        <v>957.7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43876.13194444609</v>
      </c>
      <c r="C2057" s="9">
        <f t="shared" si="94"/>
        <v>43876.138888890535</v>
      </c>
      <c r="D2057" s="27">
        <v>0</v>
      </c>
      <c r="E2057" s="27">
        <v>0</v>
      </c>
      <c r="F2057" s="27">
        <v>0</v>
      </c>
      <c r="G2057" s="2">
        <v>15</v>
      </c>
      <c r="H2057" s="27">
        <v>38.1</v>
      </c>
      <c r="I2057" s="2">
        <v>5</v>
      </c>
      <c r="J2057" s="2">
        <v>7.4</v>
      </c>
      <c r="K2057" s="27">
        <v>293.2</v>
      </c>
      <c r="L2057" s="2">
        <v>15</v>
      </c>
      <c r="M2057" s="27">
        <v>957.4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43876.138888890535</v>
      </c>
      <c r="C2058" s="9">
        <f t="shared" si="94"/>
        <v>43876.14583333498</v>
      </c>
      <c r="D2058" s="27">
        <v>0</v>
      </c>
      <c r="E2058" s="27">
        <v>0</v>
      </c>
      <c r="F2058" s="27">
        <v>0</v>
      </c>
      <c r="G2058" s="2">
        <v>14.8</v>
      </c>
      <c r="H2058" s="27">
        <v>39</v>
      </c>
      <c r="I2058" s="2">
        <v>4.5999999999999996</v>
      </c>
      <c r="J2058" s="2">
        <v>6.9</v>
      </c>
      <c r="K2058" s="27">
        <v>291.60000000000002</v>
      </c>
      <c r="L2058" s="2">
        <v>16.899999999999999</v>
      </c>
      <c r="M2058" s="27">
        <v>957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43876.14583333498</v>
      </c>
      <c r="C2059" s="9">
        <f t="shared" si="94"/>
        <v>43876.152777779425</v>
      </c>
      <c r="D2059" s="27">
        <v>0</v>
      </c>
      <c r="E2059" s="27">
        <v>0</v>
      </c>
      <c r="F2059" s="27">
        <v>0</v>
      </c>
      <c r="G2059" s="2">
        <v>14.7</v>
      </c>
      <c r="H2059" s="27">
        <v>39.299999999999997</v>
      </c>
      <c r="I2059" s="2">
        <v>4.0999999999999996</v>
      </c>
      <c r="J2059" s="2">
        <v>6.2</v>
      </c>
      <c r="K2059" s="27">
        <v>274.8</v>
      </c>
      <c r="L2059" s="2">
        <v>16.600000000000001</v>
      </c>
      <c r="M2059" s="27">
        <v>956.6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43876.152777779425</v>
      </c>
      <c r="C2060" s="9">
        <f t="shared" si="94"/>
        <v>43876.159722223871</v>
      </c>
      <c r="D2060" s="27">
        <v>0</v>
      </c>
      <c r="E2060" s="27">
        <v>0</v>
      </c>
      <c r="F2060" s="27">
        <v>0</v>
      </c>
      <c r="G2060" s="2">
        <v>14.7</v>
      </c>
      <c r="H2060" s="27">
        <v>39.200000000000003</v>
      </c>
      <c r="I2060" s="2">
        <v>3.9</v>
      </c>
      <c r="J2060" s="2">
        <v>5.9</v>
      </c>
      <c r="K2060" s="27">
        <v>285.39999999999998</v>
      </c>
      <c r="L2060" s="2">
        <v>17</v>
      </c>
      <c r="M2060" s="27">
        <v>956.3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43876.159722223871</v>
      </c>
      <c r="C2061" s="9">
        <f t="shared" si="94"/>
        <v>43876.166666668316</v>
      </c>
      <c r="D2061" s="27">
        <v>0</v>
      </c>
      <c r="E2061" s="27">
        <v>0</v>
      </c>
      <c r="F2061" s="27">
        <v>0</v>
      </c>
      <c r="G2061" s="2">
        <v>14.5</v>
      </c>
      <c r="H2061" s="27">
        <v>39.5</v>
      </c>
      <c r="I2061" s="2">
        <v>4.0999999999999996</v>
      </c>
      <c r="J2061" s="2">
        <v>6.7</v>
      </c>
      <c r="K2061" s="27">
        <v>291.8</v>
      </c>
      <c r="L2061" s="2">
        <v>17.399999999999999</v>
      </c>
      <c r="M2061" s="27">
        <v>955.9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43876.166666668316</v>
      </c>
      <c r="C2062" s="9">
        <f t="shared" si="94"/>
        <v>43876.173611112761</v>
      </c>
      <c r="D2062" s="27">
        <v>0</v>
      </c>
      <c r="E2062" s="27">
        <v>0</v>
      </c>
      <c r="F2062" s="27">
        <v>0</v>
      </c>
      <c r="G2062" s="2">
        <v>14.5</v>
      </c>
      <c r="H2062" s="27">
        <v>39.299999999999997</v>
      </c>
      <c r="I2062" s="2">
        <v>3.5</v>
      </c>
      <c r="J2062" s="2">
        <v>6.2</v>
      </c>
      <c r="K2062" s="27">
        <v>291.8</v>
      </c>
      <c r="L2062" s="2">
        <v>18.8</v>
      </c>
      <c r="M2062" s="27">
        <v>955.5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43876.173611112761</v>
      </c>
      <c r="C2063" s="9">
        <f t="shared" si="94"/>
        <v>43876.180555557206</v>
      </c>
      <c r="D2063" s="27">
        <v>0</v>
      </c>
      <c r="E2063" s="27">
        <v>0</v>
      </c>
      <c r="F2063" s="27">
        <v>0</v>
      </c>
      <c r="G2063" s="2">
        <v>14.5</v>
      </c>
      <c r="H2063" s="27">
        <v>39.299999999999997</v>
      </c>
      <c r="I2063" s="2">
        <v>3.5</v>
      </c>
      <c r="J2063" s="2">
        <v>5.9</v>
      </c>
      <c r="K2063" s="27">
        <v>286.7</v>
      </c>
      <c r="L2063" s="2">
        <v>21.5</v>
      </c>
      <c r="M2063" s="27">
        <v>955.2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43876.180555557206</v>
      </c>
      <c r="C2064" s="9">
        <f t="shared" si="94"/>
        <v>43876.187500001652</v>
      </c>
      <c r="D2064" s="27">
        <v>0</v>
      </c>
      <c r="E2064" s="27">
        <v>0</v>
      </c>
      <c r="F2064" s="27">
        <v>0</v>
      </c>
      <c r="G2064" s="2">
        <v>14.6</v>
      </c>
      <c r="H2064" s="27">
        <v>39.299999999999997</v>
      </c>
      <c r="I2064" s="2">
        <v>3.2</v>
      </c>
      <c r="J2064" s="2">
        <v>5.4</v>
      </c>
      <c r="K2064" s="27">
        <v>295.5</v>
      </c>
      <c r="L2064" s="2">
        <v>17.2</v>
      </c>
      <c r="M2064" s="27">
        <v>955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43876.187500001652</v>
      </c>
      <c r="C2065" s="9">
        <f t="shared" si="94"/>
        <v>43876.194444446097</v>
      </c>
      <c r="D2065" s="27">
        <v>0</v>
      </c>
      <c r="E2065" s="27">
        <v>0</v>
      </c>
      <c r="F2065" s="27">
        <v>0</v>
      </c>
      <c r="G2065" s="2">
        <v>14.2</v>
      </c>
      <c r="H2065" s="27">
        <v>40.1</v>
      </c>
      <c r="I2065" s="2">
        <v>2</v>
      </c>
      <c r="J2065" s="2">
        <v>4.9000000000000004</v>
      </c>
      <c r="K2065" s="27">
        <v>301.10000000000002</v>
      </c>
      <c r="L2065" s="2">
        <v>19.7</v>
      </c>
      <c r="M2065" s="27">
        <v>954.7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43876.194444446097</v>
      </c>
      <c r="C2066" s="9">
        <f t="shared" si="94"/>
        <v>43876.201388890542</v>
      </c>
      <c r="D2066" s="27">
        <v>0</v>
      </c>
      <c r="E2066" s="27">
        <v>0</v>
      </c>
      <c r="F2066" s="27">
        <v>0</v>
      </c>
      <c r="G2066" s="2">
        <v>13.7</v>
      </c>
      <c r="H2066" s="27">
        <v>41.7</v>
      </c>
      <c r="I2066" s="2">
        <v>2.4</v>
      </c>
      <c r="J2066" s="2">
        <v>4.4000000000000004</v>
      </c>
      <c r="K2066" s="27">
        <v>304</v>
      </c>
      <c r="L2066" s="2">
        <v>15.9</v>
      </c>
      <c r="M2066" s="27">
        <v>954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43876.201388890542</v>
      </c>
      <c r="C2067" s="9">
        <f t="shared" si="94"/>
        <v>43876.208333334987</v>
      </c>
      <c r="D2067" s="27">
        <v>0</v>
      </c>
      <c r="E2067" s="27">
        <v>0</v>
      </c>
      <c r="F2067" s="27">
        <v>0</v>
      </c>
      <c r="G2067" s="2">
        <v>13.8</v>
      </c>
      <c r="H2067" s="27">
        <v>42.2</v>
      </c>
      <c r="I2067" s="2">
        <v>3.5</v>
      </c>
      <c r="J2067" s="2">
        <v>5.0999999999999996</v>
      </c>
      <c r="K2067" s="27">
        <v>293.10000000000002</v>
      </c>
      <c r="L2067" s="2">
        <v>13.2</v>
      </c>
      <c r="M2067" s="27">
        <v>953.4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43876.208333334987</v>
      </c>
      <c r="C2068" s="9">
        <f t="shared" si="94"/>
        <v>43876.215277779433</v>
      </c>
      <c r="D2068" s="27">
        <v>0</v>
      </c>
      <c r="E2068" s="27">
        <v>0</v>
      </c>
      <c r="F2068" s="27">
        <v>0</v>
      </c>
      <c r="G2068" s="2">
        <v>14</v>
      </c>
      <c r="H2068" s="27">
        <v>42.4</v>
      </c>
      <c r="I2068" s="2">
        <v>3.1</v>
      </c>
      <c r="J2068" s="2">
        <v>5.4</v>
      </c>
      <c r="K2068" s="27">
        <v>304.5</v>
      </c>
      <c r="L2068" s="2">
        <v>17.100000000000001</v>
      </c>
      <c r="M2068" s="27">
        <v>953.1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43876.215277779433</v>
      </c>
      <c r="C2069" s="9">
        <f t="shared" si="94"/>
        <v>43876.222222223878</v>
      </c>
      <c r="D2069" s="27">
        <v>0</v>
      </c>
      <c r="E2069" s="27">
        <v>0</v>
      </c>
      <c r="F2069" s="27">
        <v>0</v>
      </c>
      <c r="G2069" s="2">
        <v>14</v>
      </c>
      <c r="H2069" s="27">
        <v>43.5</v>
      </c>
      <c r="I2069" s="2">
        <v>2.5</v>
      </c>
      <c r="J2069" s="2">
        <v>4.9000000000000004</v>
      </c>
      <c r="K2069" s="27">
        <v>310.39999999999998</v>
      </c>
      <c r="L2069" s="2">
        <v>23.9</v>
      </c>
      <c r="M2069" s="27">
        <v>952.9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43876.222222223878</v>
      </c>
      <c r="C2070" s="9">
        <f t="shared" si="94"/>
        <v>43876.229166668323</v>
      </c>
      <c r="D2070" s="27">
        <v>0</v>
      </c>
      <c r="E2070" s="27">
        <v>0</v>
      </c>
      <c r="F2070" s="27">
        <v>0</v>
      </c>
      <c r="G2070" s="2">
        <v>13</v>
      </c>
      <c r="H2070" s="27">
        <v>47.1</v>
      </c>
      <c r="I2070" s="2">
        <v>0.4</v>
      </c>
      <c r="J2070" s="2">
        <v>2.4</v>
      </c>
      <c r="K2070" s="27">
        <v>1</v>
      </c>
      <c r="L2070" s="2">
        <v>26.9</v>
      </c>
      <c r="M2070" s="27">
        <v>952.5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43876.229166668323</v>
      </c>
      <c r="C2071" s="9">
        <f t="shared" ref="C2071:C2134" si="97">IF(B2071="","",B2071+TIMEVALUE("0:10"))</f>
        <v>43876.236111112768</v>
      </c>
      <c r="D2071" s="27">
        <v>0</v>
      </c>
      <c r="E2071" s="27">
        <v>0</v>
      </c>
      <c r="F2071" s="27">
        <v>0</v>
      </c>
      <c r="G2071" s="2">
        <v>11.7</v>
      </c>
      <c r="H2071" s="27">
        <v>52</v>
      </c>
      <c r="I2071" s="2">
        <v>0.3</v>
      </c>
      <c r="J2071" s="2">
        <v>1.4</v>
      </c>
      <c r="K2071" s="27">
        <v>55.5</v>
      </c>
      <c r="L2071" s="2">
        <v>0</v>
      </c>
      <c r="M2071" s="27">
        <v>951.2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43876.236111112768</v>
      </c>
      <c r="C2072" s="9">
        <f t="shared" si="97"/>
        <v>43876.243055557214</v>
      </c>
      <c r="D2072" s="27">
        <v>0</v>
      </c>
      <c r="E2072" s="27">
        <v>0</v>
      </c>
      <c r="F2072" s="27">
        <v>0</v>
      </c>
      <c r="G2072" s="2">
        <v>11.1</v>
      </c>
      <c r="H2072" s="27">
        <v>55.2</v>
      </c>
      <c r="I2072" s="2">
        <v>1.1000000000000001</v>
      </c>
      <c r="J2072" s="2">
        <v>2.1</v>
      </c>
      <c r="K2072" s="27">
        <v>56.6</v>
      </c>
      <c r="L2072" s="2">
        <v>0.9</v>
      </c>
      <c r="M2072" s="27">
        <v>949.6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43876.243055557214</v>
      </c>
      <c r="C2073" s="9">
        <f t="shared" si="97"/>
        <v>43876.250000001659</v>
      </c>
      <c r="D2073" s="27">
        <v>0</v>
      </c>
      <c r="E2073" s="27">
        <v>0</v>
      </c>
      <c r="F2073" s="27">
        <v>0</v>
      </c>
      <c r="G2073" s="2">
        <v>10.6</v>
      </c>
      <c r="H2073" s="27">
        <v>58.3</v>
      </c>
      <c r="I2073" s="2">
        <v>0.3</v>
      </c>
      <c r="J2073" s="2">
        <v>1.1000000000000001</v>
      </c>
      <c r="K2073" s="27">
        <v>57.5</v>
      </c>
      <c r="L2073" s="2">
        <v>0</v>
      </c>
      <c r="M2073" s="27">
        <v>948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43876.250000001659</v>
      </c>
      <c r="C2074" s="9">
        <f t="shared" si="97"/>
        <v>43876.256944446104</v>
      </c>
      <c r="D2074" s="27">
        <v>0</v>
      </c>
      <c r="E2074" s="27">
        <v>0</v>
      </c>
      <c r="F2074" s="27">
        <v>0</v>
      </c>
      <c r="G2074" s="2">
        <v>9.9</v>
      </c>
      <c r="H2074" s="27">
        <v>61.1</v>
      </c>
      <c r="I2074" s="2">
        <v>0.4</v>
      </c>
      <c r="J2074" s="2">
        <v>1.6</v>
      </c>
      <c r="K2074" s="27">
        <v>57.5</v>
      </c>
      <c r="L2074" s="2">
        <v>0</v>
      </c>
      <c r="M2074" s="27">
        <v>946.3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43876.256944446104</v>
      </c>
      <c r="C2075" s="9">
        <f t="shared" si="97"/>
        <v>43876.263888890549</v>
      </c>
      <c r="D2075" s="27">
        <v>0</v>
      </c>
      <c r="E2075" s="27">
        <v>0</v>
      </c>
      <c r="F2075" s="27">
        <v>0</v>
      </c>
      <c r="G2075" s="2">
        <v>10</v>
      </c>
      <c r="H2075" s="27">
        <v>61.1</v>
      </c>
      <c r="I2075" s="2">
        <v>0.7</v>
      </c>
      <c r="J2075" s="2">
        <v>2.4</v>
      </c>
      <c r="K2075" s="27">
        <v>67.2</v>
      </c>
      <c r="L2075" s="2">
        <v>27.9</v>
      </c>
      <c r="M2075" s="27">
        <v>944.9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43876.263888890549</v>
      </c>
      <c r="C2076" s="9">
        <f t="shared" si="97"/>
        <v>43876.270833334995</v>
      </c>
      <c r="D2076" s="27">
        <v>0</v>
      </c>
      <c r="E2076" s="27">
        <v>0</v>
      </c>
      <c r="F2076" s="27">
        <v>0</v>
      </c>
      <c r="G2076" s="2">
        <v>9.6</v>
      </c>
      <c r="H2076" s="27">
        <v>61.5</v>
      </c>
      <c r="I2076" s="2">
        <v>1.5</v>
      </c>
      <c r="J2076" s="2">
        <v>3.1</v>
      </c>
      <c r="K2076" s="27">
        <v>205.6</v>
      </c>
      <c r="L2076" s="2">
        <v>20.6</v>
      </c>
      <c r="M2076" s="27">
        <v>943.6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43876.270833334995</v>
      </c>
      <c r="C2077" s="9">
        <f t="shared" si="97"/>
        <v>43876.27777777944</v>
      </c>
      <c r="D2077" s="27">
        <v>0</v>
      </c>
      <c r="E2077" s="27">
        <v>0</v>
      </c>
      <c r="F2077" s="27">
        <v>0</v>
      </c>
      <c r="G2077" s="2">
        <v>10.199999999999999</v>
      </c>
      <c r="H2077" s="27">
        <v>61.2</v>
      </c>
      <c r="I2077" s="2">
        <v>2</v>
      </c>
      <c r="J2077" s="2">
        <v>4.0999999999999996</v>
      </c>
      <c r="K2077" s="27">
        <v>244.2</v>
      </c>
      <c r="L2077" s="2">
        <v>8.8000000000000007</v>
      </c>
      <c r="M2077" s="27">
        <v>942.6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43876.27777777944</v>
      </c>
      <c r="C2078" s="9">
        <f t="shared" si="97"/>
        <v>43876.284722223885</v>
      </c>
      <c r="D2078" s="27">
        <v>0</v>
      </c>
      <c r="E2078" s="27">
        <v>0</v>
      </c>
      <c r="F2078" s="27">
        <v>0</v>
      </c>
      <c r="G2078" s="2">
        <v>10.199999999999999</v>
      </c>
      <c r="H2078" s="27">
        <v>61.5</v>
      </c>
      <c r="I2078" s="2">
        <v>1.7</v>
      </c>
      <c r="J2078" s="2">
        <v>2.9</v>
      </c>
      <c r="K2078" s="27">
        <v>251</v>
      </c>
      <c r="L2078" s="2">
        <v>7.4</v>
      </c>
      <c r="M2078" s="27">
        <v>942.1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43876.284722223885</v>
      </c>
      <c r="C2079" s="9">
        <f t="shared" si="97"/>
        <v>43876.29166666833</v>
      </c>
      <c r="D2079" s="27">
        <v>0</v>
      </c>
      <c r="E2079" s="27">
        <v>11.9</v>
      </c>
      <c r="F2079" s="27">
        <v>1.5</v>
      </c>
      <c r="G2079" s="2">
        <v>10.199999999999999</v>
      </c>
      <c r="H2079" s="27">
        <v>61.1</v>
      </c>
      <c r="I2079" s="2">
        <v>2.7</v>
      </c>
      <c r="J2079" s="2">
        <v>4.0999999999999996</v>
      </c>
      <c r="K2079" s="27">
        <v>266.10000000000002</v>
      </c>
      <c r="L2079" s="2">
        <v>8.1</v>
      </c>
      <c r="M2079" s="27">
        <v>941.7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43876.29166666833</v>
      </c>
      <c r="C2080" s="9">
        <f t="shared" si="97"/>
        <v>43876.298611112776</v>
      </c>
      <c r="D2080" s="27">
        <v>13.2</v>
      </c>
      <c r="E2080" s="27">
        <v>162.9</v>
      </c>
      <c r="F2080" s="27">
        <v>10</v>
      </c>
      <c r="G2080" s="2">
        <v>10.6</v>
      </c>
      <c r="H2080" s="27">
        <v>59</v>
      </c>
      <c r="I2080" s="2">
        <v>3.4</v>
      </c>
      <c r="J2080" s="2">
        <v>4.9000000000000004</v>
      </c>
      <c r="K2080" s="27">
        <v>268.10000000000002</v>
      </c>
      <c r="L2080" s="2">
        <v>6.3</v>
      </c>
      <c r="M2080" s="27">
        <v>941.8</v>
      </c>
      <c r="N2080" s="53">
        <v>63.308946442704382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43876.298611112776</v>
      </c>
      <c r="C2081" s="9">
        <f t="shared" si="97"/>
        <v>43876.305555557221</v>
      </c>
      <c r="D2081" s="27">
        <v>36.1</v>
      </c>
      <c r="E2081" s="27">
        <v>300.39999999999998</v>
      </c>
      <c r="F2081" s="27">
        <v>18.3</v>
      </c>
      <c r="G2081" s="2">
        <v>11.3</v>
      </c>
      <c r="H2081" s="27">
        <v>55.7</v>
      </c>
      <c r="I2081" s="2">
        <v>3.8</v>
      </c>
      <c r="J2081" s="2">
        <v>5.0999999999999996</v>
      </c>
      <c r="K2081" s="27">
        <v>264.7</v>
      </c>
      <c r="L2081" s="2">
        <v>8.1</v>
      </c>
      <c r="M2081" s="27">
        <v>942.6</v>
      </c>
      <c r="N2081" s="53">
        <v>26.422955466396218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43876.305555557221</v>
      </c>
      <c r="C2082" s="9">
        <f t="shared" si="97"/>
        <v>43876.312500001666</v>
      </c>
      <c r="D2082" s="27">
        <v>64.099999999999994</v>
      </c>
      <c r="E2082" s="27">
        <v>409.6</v>
      </c>
      <c r="F2082" s="27">
        <v>25.6</v>
      </c>
      <c r="G2082" s="2">
        <v>11.9</v>
      </c>
      <c r="H2082" s="27">
        <v>53.7</v>
      </c>
      <c r="I2082" s="2">
        <v>3.2</v>
      </c>
      <c r="J2082" s="2">
        <v>4.9000000000000004</v>
      </c>
      <c r="K2082" s="27">
        <v>277.3</v>
      </c>
      <c r="L2082" s="2">
        <v>11.5</v>
      </c>
      <c r="M2082" s="27">
        <v>944.2</v>
      </c>
      <c r="N2082" s="53">
        <v>18.061199847162129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43876.312500001666</v>
      </c>
      <c r="C2083" s="9">
        <f t="shared" si="97"/>
        <v>43876.319444446111</v>
      </c>
      <c r="D2083" s="27">
        <v>95.7</v>
      </c>
      <c r="E2083" s="27">
        <v>496.6</v>
      </c>
      <c r="F2083" s="27">
        <v>32</v>
      </c>
      <c r="G2083" s="2">
        <v>13.1</v>
      </c>
      <c r="H2083" s="27">
        <v>49</v>
      </c>
      <c r="I2083" s="2">
        <v>2.2999999999999998</v>
      </c>
      <c r="J2083" s="2">
        <v>4.4000000000000004</v>
      </c>
      <c r="K2083" s="27">
        <v>285.39999999999998</v>
      </c>
      <c r="L2083" s="2">
        <v>8.4</v>
      </c>
      <c r="M2083" s="27">
        <v>946.4</v>
      </c>
      <c r="N2083" s="53">
        <v>12.802299697462445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43876.319444446111</v>
      </c>
      <c r="C2084" s="9">
        <f t="shared" si="97"/>
        <v>43876.326388890557</v>
      </c>
      <c r="D2084" s="27">
        <v>128.6</v>
      </c>
      <c r="E2084" s="27">
        <v>565.79999999999995</v>
      </c>
      <c r="F2084" s="27">
        <v>37.299999999999997</v>
      </c>
      <c r="G2084" s="2">
        <v>13.9</v>
      </c>
      <c r="H2084" s="27">
        <v>45.5</v>
      </c>
      <c r="I2084" s="2">
        <v>2.5</v>
      </c>
      <c r="J2084" s="2">
        <v>4.4000000000000004</v>
      </c>
      <c r="K2084" s="27">
        <v>274.3</v>
      </c>
      <c r="L2084" s="2">
        <v>13.5</v>
      </c>
      <c r="M2084" s="27">
        <v>949.4</v>
      </c>
      <c r="N2084" s="53">
        <v>11.51734186349529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43876.326388890557</v>
      </c>
      <c r="C2085" s="9">
        <f t="shared" si="97"/>
        <v>43876.333333335002</v>
      </c>
      <c r="D2085" s="27">
        <v>160.9</v>
      </c>
      <c r="E2085" s="27">
        <v>614.9</v>
      </c>
      <c r="F2085" s="27">
        <v>42.3</v>
      </c>
      <c r="G2085" s="2">
        <v>13.6</v>
      </c>
      <c r="H2085" s="27">
        <v>47.5</v>
      </c>
      <c r="I2085" s="2">
        <v>2.9</v>
      </c>
      <c r="J2085" s="2">
        <v>4.5999999999999996</v>
      </c>
      <c r="K2085" s="27">
        <v>248.3</v>
      </c>
      <c r="L2085" s="2">
        <v>17.3</v>
      </c>
      <c r="M2085" s="27">
        <v>952.8</v>
      </c>
      <c r="N2085" s="53">
        <v>13.900153982025131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43876.333333335002</v>
      </c>
      <c r="C2086" s="9">
        <f t="shared" si="97"/>
        <v>43876.340277779447</v>
      </c>
      <c r="D2086" s="27">
        <v>194</v>
      </c>
      <c r="E2086" s="27">
        <v>660.7</v>
      </c>
      <c r="F2086" s="27">
        <v>46.2</v>
      </c>
      <c r="G2086" s="2">
        <v>12.4</v>
      </c>
      <c r="H2086" s="27">
        <v>52.3</v>
      </c>
      <c r="I2086" s="2">
        <v>4.2</v>
      </c>
      <c r="J2086" s="2">
        <v>6.2</v>
      </c>
      <c r="K2086" s="27">
        <v>255.2</v>
      </c>
      <c r="L2086" s="2">
        <v>10.8</v>
      </c>
      <c r="M2086" s="27">
        <v>954.9</v>
      </c>
      <c r="N2086" s="53">
        <v>16.460612407886856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43876.340277779447</v>
      </c>
      <c r="C2087" s="9">
        <f t="shared" si="97"/>
        <v>43876.347222223892</v>
      </c>
      <c r="D2087" s="27">
        <v>231.3</v>
      </c>
      <c r="E2087" s="27">
        <v>706.9</v>
      </c>
      <c r="F2087" s="27">
        <v>50.6</v>
      </c>
      <c r="G2087" s="2">
        <v>12.7</v>
      </c>
      <c r="H2087" s="27">
        <v>50.7</v>
      </c>
      <c r="I2087" s="2">
        <v>4.5</v>
      </c>
      <c r="J2087" s="2">
        <v>5.9</v>
      </c>
      <c r="K2087" s="27">
        <v>257.3</v>
      </c>
      <c r="L2087" s="2">
        <v>10.4</v>
      </c>
      <c r="M2087" s="27">
        <v>956.2</v>
      </c>
      <c r="N2087" s="53">
        <v>14.204166976282295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43876.347222223892</v>
      </c>
      <c r="C2088" s="9">
        <f t="shared" si="97"/>
        <v>43876.354166668338</v>
      </c>
      <c r="D2088" s="27">
        <v>266.39999999999998</v>
      </c>
      <c r="E2088" s="27">
        <v>735.8</v>
      </c>
      <c r="F2088" s="27">
        <v>55</v>
      </c>
      <c r="G2088" s="2">
        <v>13.3</v>
      </c>
      <c r="H2088" s="27">
        <v>48.1</v>
      </c>
      <c r="I2088" s="2">
        <v>4.0999999999999996</v>
      </c>
      <c r="J2088" s="2">
        <v>6.2</v>
      </c>
      <c r="K2088" s="27">
        <v>256.8</v>
      </c>
      <c r="L2088" s="2">
        <v>13.7</v>
      </c>
      <c r="M2088" s="27">
        <v>957.5</v>
      </c>
      <c r="N2088" s="53">
        <v>10.863352759078225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43876.354166668338</v>
      </c>
      <c r="C2089" s="9">
        <f t="shared" si="97"/>
        <v>43876.361111112783</v>
      </c>
      <c r="D2089" s="27">
        <v>301.8</v>
      </c>
      <c r="E2089" s="27">
        <v>766.8</v>
      </c>
      <c r="F2089" s="27">
        <v>58.2</v>
      </c>
      <c r="G2089" s="2">
        <v>13.8</v>
      </c>
      <c r="H2089" s="27">
        <v>46.5</v>
      </c>
      <c r="I2089" s="2">
        <v>4.2</v>
      </c>
      <c r="J2089" s="2">
        <v>5.9</v>
      </c>
      <c r="K2089" s="27">
        <v>260.89999999999998</v>
      </c>
      <c r="L2089" s="2">
        <v>11.2</v>
      </c>
      <c r="M2089" s="27">
        <v>959.2</v>
      </c>
      <c r="N2089" s="53">
        <v>9.319810744864867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43876.361111112783</v>
      </c>
      <c r="C2090" s="9">
        <f t="shared" si="97"/>
        <v>43876.368055557228</v>
      </c>
      <c r="D2090" s="27">
        <v>336.5</v>
      </c>
      <c r="E2090" s="27">
        <v>792.2</v>
      </c>
      <c r="F2090" s="27">
        <v>61.5</v>
      </c>
      <c r="G2090" s="2">
        <v>14.1</v>
      </c>
      <c r="H2090" s="27">
        <v>45.7</v>
      </c>
      <c r="I2090" s="2">
        <v>3.9</v>
      </c>
      <c r="J2090" s="2">
        <v>6.2</v>
      </c>
      <c r="K2090" s="27">
        <v>268.39999999999998</v>
      </c>
      <c r="L2090" s="2">
        <v>12.3</v>
      </c>
      <c r="M2090" s="27">
        <v>961</v>
      </c>
      <c r="N2090" s="53">
        <v>8.1533861108249539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43876.368055557228</v>
      </c>
      <c r="C2091" s="9">
        <f t="shared" si="97"/>
        <v>43876.375000001673</v>
      </c>
      <c r="D2091" s="27">
        <v>370.2</v>
      </c>
      <c r="E2091" s="27">
        <v>814.3</v>
      </c>
      <c r="F2091" s="27">
        <v>63.8</v>
      </c>
      <c r="G2091" s="2">
        <v>14.8</v>
      </c>
      <c r="H2091" s="27">
        <v>42.3</v>
      </c>
      <c r="I2091" s="2">
        <v>3.4</v>
      </c>
      <c r="J2091" s="2">
        <v>4.9000000000000004</v>
      </c>
      <c r="K2091" s="27">
        <v>270.10000000000002</v>
      </c>
      <c r="L2091" s="2">
        <v>13.4</v>
      </c>
      <c r="M2091" s="27">
        <v>963.1</v>
      </c>
      <c r="N2091" s="53">
        <v>5.8708935914371523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43876.375000001673</v>
      </c>
      <c r="C2092" s="9">
        <f t="shared" si="97"/>
        <v>43876.381944446119</v>
      </c>
      <c r="D2092" s="27">
        <v>402</v>
      </c>
      <c r="E2092" s="27">
        <v>830.7</v>
      </c>
      <c r="F2092" s="27">
        <v>66</v>
      </c>
      <c r="G2092" s="2">
        <v>15.8</v>
      </c>
      <c r="H2092" s="27">
        <v>37.799999999999997</v>
      </c>
      <c r="I2092" s="2">
        <v>2.5</v>
      </c>
      <c r="J2092" s="2">
        <v>4.9000000000000004</v>
      </c>
      <c r="K2092" s="27">
        <v>268.5</v>
      </c>
      <c r="L2092" s="2">
        <v>21.3</v>
      </c>
      <c r="M2092" s="27">
        <v>965.7</v>
      </c>
      <c r="N2092" s="53">
        <v>3.7718591362465759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43876.381944446119</v>
      </c>
      <c r="C2093" s="9">
        <f t="shared" si="97"/>
        <v>43876.388888890564</v>
      </c>
      <c r="D2093" s="27">
        <v>434.1</v>
      </c>
      <c r="E2093" s="27">
        <v>849.1</v>
      </c>
      <c r="F2093" s="27">
        <v>67.8</v>
      </c>
      <c r="G2093" s="2">
        <v>16.2</v>
      </c>
      <c r="H2093" s="27">
        <v>36.9</v>
      </c>
      <c r="I2093" s="2">
        <v>2.7</v>
      </c>
      <c r="J2093" s="2">
        <v>4.5999999999999996</v>
      </c>
      <c r="K2093" s="27">
        <v>275</v>
      </c>
      <c r="L2093" s="2">
        <v>22.9</v>
      </c>
      <c r="M2093" s="27">
        <v>968.7</v>
      </c>
      <c r="N2093" s="53">
        <v>2.4403909369137864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43876.388888890564</v>
      </c>
      <c r="C2094" s="9">
        <f t="shared" si="97"/>
        <v>43876.395833335009</v>
      </c>
      <c r="D2094" s="27">
        <v>467.2</v>
      </c>
      <c r="E2094" s="27">
        <v>872.4</v>
      </c>
      <c r="F2094" s="27">
        <v>68.7</v>
      </c>
      <c r="G2094" s="2">
        <v>16.600000000000001</v>
      </c>
      <c r="H2094" s="27">
        <v>35.4</v>
      </c>
      <c r="I2094" s="2">
        <v>3.4</v>
      </c>
      <c r="J2094" s="2">
        <v>5.6</v>
      </c>
      <c r="K2094" s="27">
        <v>281.8</v>
      </c>
      <c r="L2094" s="2">
        <v>21</v>
      </c>
      <c r="M2094" s="27">
        <v>971.4</v>
      </c>
      <c r="N2094" s="53">
        <v>2.1386057878994507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43876.395833335009</v>
      </c>
      <c r="C2095" s="9">
        <f t="shared" si="97"/>
        <v>43876.402777779454</v>
      </c>
      <c r="D2095" s="27">
        <v>493.8</v>
      </c>
      <c r="E2095" s="27">
        <v>874.9</v>
      </c>
      <c r="F2095" s="27">
        <v>72.400000000000006</v>
      </c>
      <c r="G2095" s="2">
        <v>16.8</v>
      </c>
      <c r="H2095" s="27">
        <v>35.799999999999997</v>
      </c>
      <c r="I2095" s="2">
        <v>3.5</v>
      </c>
      <c r="J2095" s="2">
        <v>5.6</v>
      </c>
      <c r="K2095" s="27">
        <v>259.2</v>
      </c>
      <c r="L2095" s="2">
        <v>15</v>
      </c>
      <c r="M2095" s="27">
        <v>973.5</v>
      </c>
      <c r="N2095" s="53">
        <v>0.76234686658392548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43876.402777779454</v>
      </c>
      <c r="C2096" s="9">
        <f t="shared" si="97"/>
        <v>43876.4097222239</v>
      </c>
      <c r="D2096" s="27">
        <v>522.70000000000005</v>
      </c>
      <c r="E2096" s="27">
        <v>887.6</v>
      </c>
      <c r="F2096" s="27">
        <v>73.5</v>
      </c>
      <c r="G2096" s="2">
        <v>16.7</v>
      </c>
      <c r="H2096" s="27">
        <v>36.799999999999997</v>
      </c>
      <c r="I2096" s="2">
        <v>3.3</v>
      </c>
      <c r="J2096" s="2">
        <v>5.0999999999999996</v>
      </c>
      <c r="K2096" s="27">
        <v>270.2</v>
      </c>
      <c r="L2096" s="2">
        <v>17</v>
      </c>
      <c r="M2096" s="27">
        <v>975.3</v>
      </c>
      <c r="N2096" s="53">
        <v>-1.7377447104029216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43876.4097222239</v>
      </c>
      <c r="C2097" s="9">
        <f t="shared" si="97"/>
        <v>43876.416666668345</v>
      </c>
      <c r="D2097" s="27">
        <v>552.20000000000005</v>
      </c>
      <c r="E2097" s="27">
        <v>905.5</v>
      </c>
      <c r="F2097" s="27">
        <v>73.900000000000006</v>
      </c>
      <c r="G2097" s="2">
        <v>17.100000000000001</v>
      </c>
      <c r="H2097" s="27">
        <v>34.1</v>
      </c>
      <c r="I2097" s="2">
        <v>3.6</v>
      </c>
      <c r="J2097" s="2">
        <v>6.4</v>
      </c>
      <c r="K2097" s="27">
        <v>264.5</v>
      </c>
      <c r="L2097" s="2">
        <v>17.7</v>
      </c>
      <c r="M2097" s="27">
        <v>977</v>
      </c>
      <c r="N2097" s="53">
        <v>-2.2236904007426119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43876.416666668345</v>
      </c>
      <c r="C2098" s="9">
        <f t="shared" si="97"/>
        <v>43876.42361111279</v>
      </c>
      <c r="D2098" s="27">
        <v>576.1</v>
      </c>
      <c r="E2098" s="27">
        <v>907.5</v>
      </c>
      <c r="F2098" s="27">
        <v>77.7</v>
      </c>
      <c r="G2098" s="2">
        <v>17.600000000000001</v>
      </c>
      <c r="H2098" s="27">
        <v>34.6</v>
      </c>
      <c r="I2098" s="2">
        <v>3.3</v>
      </c>
      <c r="J2098" s="2">
        <v>5.6</v>
      </c>
      <c r="K2098" s="27">
        <v>259.2</v>
      </c>
      <c r="L2098" s="2">
        <v>14.3</v>
      </c>
      <c r="M2098" s="27">
        <v>978.5</v>
      </c>
      <c r="N2098" s="53">
        <v>-2.7927462917150478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43876.42361111279</v>
      </c>
      <c r="C2099" s="9">
        <f t="shared" si="97"/>
        <v>43876.430555557235</v>
      </c>
      <c r="D2099" s="27">
        <v>600.79999999999995</v>
      </c>
      <c r="E2099" s="27">
        <v>916</v>
      </c>
      <c r="F2099" s="27">
        <v>79.400000000000006</v>
      </c>
      <c r="G2099" s="2">
        <v>17.899999999999999</v>
      </c>
      <c r="H2099" s="27">
        <v>35.200000000000003</v>
      </c>
      <c r="I2099" s="2">
        <v>3.2</v>
      </c>
      <c r="J2099" s="2">
        <v>5.9</v>
      </c>
      <c r="K2099" s="27">
        <v>257.10000000000002</v>
      </c>
      <c r="L2099" s="2">
        <v>19.3</v>
      </c>
      <c r="M2099" s="27">
        <v>980.3</v>
      </c>
      <c r="N2099" s="53">
        <v>-3.841150129922994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43876.430555557235</v>
      </c>
      <c r="C2100" s="9">
        <f t="shared" si="97"/>
        <v>43876.437500001681</v>
      </c>
      <c r="D2100" s="27">
        <v>619.5</v>
      </c>
      <c r="E2100" s="27">
        <v>914.4</v>
      </c>
      <c r="F2100" s="27">
        <v>83</v>
      </c>
      <c r="G2100" s="2">
        <v>18.100000000000001</v>
      </c>
      <c r="H2100" s="27">
        <v>35.9</v>
      </c>
      <c r="I2100" s="2">
        <v>4</v>
      </c>
      <c r="J2100" s="2">
        <v>6.2</v>
      </c>
      <c r="K2100" s="27">
        <v>267.3</v>
      </c>
      <c r="L2100" s="2">
        <v>15.1</v>
      </c>
      <c r="M2100" s="27">
        <v>982</v>
      </c>
      <c r="N2100" s="53">
        <v>-2.9330703229417168</v>
      </c>
      <c r="O2100" s="27">
        <v>0</v>
      </c>
    </row>
    <row r="2101" spans="1:15" x14ac:dyDescent="0.2">
      <c r="A2101" s="7">
        <f t="shared" si="96"/>
        <v>45.937500001680746</v>
      </c>
      <c r="B2101" s="8">
        <f t="shared" si="98"/>
        <v>43876.437500001681</v>
      </c>
      <c r="C2101" s="9">
        <f t="shared" si="97"/>
        <v>43876.444444446126</v>
      </c>
      <c r="D2101" s="27">
        <v>638.9</v>
      </c>
      <c r="E2101" s="27">
        <v>917.4</v>
      </c>
      <c r="F2101" s="27">
        <v>85.1</v>
      </c>
      <c r="G2101" s="2">
        <v>18.3</v>
      </c>
      <c r="H2101" s="27">
        <v>35.1</v>
      </c>
      <c r="I2101" s="2">
        <v>3.7</v>
      </c>
      <c r="J2101" s="2">
        <v>6.4</v>
      </c>
      <c r="K2101" s="27">
        <v>276.5</v>
      </c>
      <c r="L2101" s="2">
        <v>18.8</v>
      </c>
      <c r="M2101" s="27">
        <v>983</v>
      </c>
      <c r="N2101" s="53">
        <v>-3.2783756198875835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43876.444444446126</v>
      </c>
      <c r="C2102" s="9">
        <f t="shared" si="97"/>
        <v>43876.451388890571</v>
      </c>
      <c r="D2102" s="27">
        <v>661.8</v>
      </c>
      <c r="E2102" s="27">
        <v>930.8</v>
      </c>
      <c r="F2102" s="27">
        <v>85.2</v>
      </c>
      <c r="G2102" s="2">
        <v>18.3</v>
      </c>
      <c r="H2102" s="27">
        <v>34.6</v>
      </c>
      <c r="I2102" s="2">
        <v>4.5</v>
      </c>
      <c r="J2102" s="2">
        <v>6.9</v>
      </c>
      <c r="K2102" s="27">
        <v>263.89999999999998</v>
      </c>
      <c r="L2102" s="2">
        <v>16.399999999999999</v>
      </c>
      <c r="M2102" s="27">
        <v>984</v>
      </c>
      <c r="N2102" s="53">
        <v>-4.0221962767394643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43876.451388890571</v>
      </c>
      <c r="C2103" s="9">
        <f t="shared" si="97"/>
        <v>43876.458333335017</v>
      </c>
      <c r="D2103" s="27">
        <v>678.3</v>
      </c>
      <c r="E2103" s="27">
        <v>935.3</v>
      </c>
      <c r="F2103" s="27">
        <v>85.6</v>
      </c>
      <c r="G2103" s="2">
        <v>18.3</v>
      </c>
      <c r="H2103" s="27">
        <v>34.4</v>
      </c>
      <c r="I2103" s="2">
        <v>4.8</v>
      </c>
      <c r="J2103" s="2">
        <v>8.9</v>
      </c>
      <c r="K2103" s="27">
        <v>263.7</v>
      </c>
      <c r="L2103" s="2">
        <v>15.8</v>
      </c>
      <c r="M2103" s="27">
        <v>984.4</v>
      </c>
      <c r="N2103" s="53">
        <v>-4.4728685806593376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43876.458333335017</v>
      </c>
      <c r="C2104" s="9">
        <f t="shared" si="97"/>
        <v>43876.465277779462</v>
      </c>
      <c r="D2104" s="27">
        <v>693</v>
      </c>
      <c r="E2104" s="27">
        <v>936.2</v>
      </c>
      <c r="F2104" s="27">
        <v>87.4</v>
      </c>
      <c r="G2104" s="2">
        <v>18.2</v>
      </c>
      <c r="H2104" s="27">
        <v>34.6</v>
      </c>
      <c r="I2104" s="2">
        <v>5.0999999999999996</v>
      </c>
      <c r="J2104" s="2">
        <v>7.7</v>
      </c>
      <c r="K2104" s="27">
        <v>261.10000000000002</v>
      </c>
      <c r="L2104" s="2">
        <v>15.2</v>
      </c>
      <c r="M2104" s="27">
        <v>984.6</v>
      </c>
      <c r="N2104" s="53">
        <v>-5.4386329273835372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43876.465277779462</v>
      </c>
      <c r="C2105" s="9">
        <f t="shared" si="97"/>
        <v>43876.472222223907</v>
      </c>
      <c r="D2105" s="27">
        <v>713.3</v>
      </c>
      <c r="E2105" s="27">
        <v>955.1</v>
      </c>
      <c r="F2105" s="27">
        <v>83.7</v>
      </c>
      <c r="G2105" s="2">
        <v>18.5</v>
      </c>
      <c r="H2105" s="27">
        <v>33.4</v>
      </c>
      <c r="I2105" s="2">
        <v>4.9000000000000004</v>
      </c>
      <c r="J2105" s="2">
        <v>7.9</v>
      </c>
      <c r="K2105" s="27">
        <v>271.2</v>
      </c>
      <c r="L2105" s="2">
        <v>16.3</v>
      </c>
      <c r="M2105" s="27">
        <v>984.4</v>
      </c>
      <c r="N2105" s="53">
        <v>-7.403979112119714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43876.472222223907</v>
      </c>
      <c r="C2106" s="9">
        <f t="shared" si="97"/>
        <v>43876.479166668352</v>
      </c>
      <c r="D2106" s="27">
        <v>725.2</v>
      </c>
      <c r="E2106" s="27">
        <v>958.5</v>
      </c>
      <c r="F2106" s="27">
        <v>83.7</v>
      </c>
      <c r="G2106" s="2">
        <v>18.899999999999999</v>
      </c>
      <c r="H2106" s="27">
        <v>33</v>
      </c>
      <c r="I2106" s="2">
        <v>4.5</v>
      </c>
      <c r="J2106" s="2">
        <v>6.9</v>
      </c>
      <c r="K2106" s="27">
        <v>269.2</v>
      </c>
      <c r="L2106" s="2">
        <v>19.600000000000001</v>
      </c>
      <c r="M2106" s="27">
        <v>984.5</v>
      </c>
      <c r="N2106" s="53">
        <v>-8.134667935560401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43876.479166668352</v>
      </c>
      <c r="C2107" s="9">
        <f t="shared" si="97"/>
        <v>43876.486111112798</v>
      </c>
      <c r="D2107" s="27">
        <v>732.4</v>
      </c>
      <c r="E2107" s="27">
        <v>951.7</v>
      </c>
      <c r="F2107" s="27">
        <v>87</v>
      </c>
      <c r="G2107" s="2">
        <v>18.899999999999999</v>
      </c>
      <c r="H2107" s="27">
        <v>34.1</v>
      </c>
      <c r="I2107" s="2">
        <v>5</v>
      </c>
      <c r="J2107" s="2">
        <v>7.2</v>
      </c>
      <c r="K2107" s="27">
        <v>269.2</v>
      </c>
      <c r="L2107" s="2">
        <v>18.399999999999999</v>
      </c>
      <c r="M2107" s="27">
        <v>984.7</v>
      </c>
      <c r="N2107" s="53">
        <v>-9.1988232784354977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43876.486111112798</v>
      </c>
      <c r="C2108" s="9">
        <f t="shared" si="97"/>
        <v>43876.493055557243</v>
      </c>
      <c r="D2108" s="27">
        <v>741.8</v>
      </c>
      <c r="E2108" s="27">
        <v>956.1</v>
      </c>
      <c r="F2108" s="27">
        <v>86.8</v>
      </c>
      <c r="G2108" s="2">
        <v>19.3</v>
      </c>
      <c r="H2108" s="27">
        <v>33.799999999999997</v>
      </c>
      <c r="I2108" s="2">
        <v>3.8</v>
      </c>
      <c r="J2108" s="2">
        <v>7.2</v>
      </c>
      <c r="K2108" s="27">
        <v>268.7</v>
      </c>
      <c r="L2108" s="2">
        <v>19.899999999999999</v>
      </c>
      <c r="M2108" s="27">
        <v>984.8</v>
      </c>
      <c r="N2108" s="53">
        <v>-9.7322099321563655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43876.493055557243</v>
      </c>
      <c r="C2109" s="9">
        <f t="shared" si="97"/>
        <v>43876.500000001688</v>
      </c>
      <c r="D2109" s="27">
        <v>748</v>
      </c>
      <c r="E2109" s="27">
        <v>955.9</v>
      </c>
      <c r="F2109" s="27">
        <v>88</v>
      </c>
      <c r="G2109" s="2">
        <v>19.2</v>
      </c>
      <c r="H2109" s="27">
        <v>33.9</v>
      </c>
      <c r="I2109" s="2">
        <v>4.8</v>
      </c>
      <c r="J2109" s="2">
        <v>7.2</v>
      </c>
      <c r="K2109" s="27">
        <v>259</v>
      </c>
      <c r="L2109" s="2">
        <v>17.7</v>
      </c>
      <c r="M2109" s="27">
        <v>985.1</v>
      </c>
      <c r="N2109" s="53">
        <v>-10.202370062250793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43876.500000001688</v>
      </c>
      <c r="C2110" s="9">
        <f t="shared" si="97"/>
        <v>43876.506944446133</v>
      </c>
      <c r="D2110" s="27">
        <v>752.4</v>
      </c>
      <c r="E2110" s="27">
        <v>957.3</v>
      </c>
      <c r="F2110" s="27">
        <v>87.3</v>
      </c>
      <c r="G2110" s="2">
        <v>19.5</v>
      </c>
      <c r="H2110" s="27">
        <v>32.9</v>
      </c>
      <c r="I2110" s="2">
        <v>5</v>
      </c>
      <c r="J2110" s="2">
        <v>7.7</v>
      </c>
      <c r="K2110" s="27">
        <v>265.10000000000002</v>
      </c>
      <c r="L2110" s="2">
        <v>16.399999999999999</v>
      </c>
      <c r="M2110" s="27">
        <v>985.1</v>
      </c>
      <c r="N2110" s="53">
        <v>-11.372316766536073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43876.506944446133</v>
      </c>
      <c r="C2111" s="9">
        <f t="shared" si="97"/>
        <v>43876.513888890579</v>
      </c>
      <c r="D2111" s="27">
        <v>756.3</v>
      </c>
      <c r="E2111" s="27">
        <v>960.7</v>
      </c>
      <c r="F2111" s="27">
        <v>86.7</v>
      </c>
      <c r="G2111" s="2">
        <v>19.600000000000001</v>
      </c>
      <c r="H2111" s="27">
        <v>32.700000000000003</v>
      </c>
      <c r="I2111" s="2">
        <v>4.7</v>
      </c>
      <c r="J2111" s="2">
        <v>7.7</v>
      </c>
      <c r="K2111" s="27">
        <v>273</v>
      </c>
      <c r="L2111" s="2">
        <v>19.899999999999999</v>
      </c>
      <c r="M2111" s="27">
        <v>984.9</v>
      </c>
      <c r="N2111" s="53">
        <v>-11.816625491498371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43876.513888890579</v>
      </c>
      <c r="C2112" s="9">
        <f t="shared" si="97"/>
        <v>43876.520833335024</v>
      </c>
      <c r="D2112" s="27">
        <v>761.1</v>
      </c>
      <c r="E2112" s="27">
        <v>971</v>
      </c>
      <c r="F2112" s="27">
        <v>83.5</v>
      </c>
      <c r="G2112" s="2">
        <v>20.100000000000001</v>
      </c>
      <c r="H2112" s="27">
        <v>31.4</v>
      </c>
      <c r="I2112" s="2">
        <v>4.4000000000000004</v>
      </c>
      <c r="J2112" s="2">
        <v>8.1999999999999993</v>
      </c>
      <c r="K2112" s="27">
        <v>270.10000000000002</v>
      </c>
      <c r="L2112" s="2">
        <v>20.8</v>
      </c>
      <c r="M2112" s="27">
        <v>984.8</v>
      </c>
      <c r="N2112" s="53">
        <v>-12.607718363227491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43876.520833335024</v>
      </c>
      <c r="C2113" s="9">
        <f t="shared" si="97"/>
        <v>43876.527777779469</v>
      </c>
      <c r="D2113" s="27">
        <v>758.3</v>
      </c>
      <c r="E2113" s="27">
        <v>965.4</v>
      </c>
      <c r="F2113" s="27">
        <v>85.2</v>
      </c>
      <c r="G2113" s="2">
        <v>20.2</v>
      </c>
      <c r="H2113" s="27">
        <v>31.1</v>
      </c>
      <c r="I2113" s="2">
        <v>4.5999999999999996</v>
      </c>
      <c r="J2113" s="2">
        <v>7.2</v>
      </c>
      <c r="K2113" s="27">
        <v>266.10000000000002</v>
      </c>
      <c r="L2113" s="2">
        <v>19.5</v>
      </c>
      <c r="M2113" s="27">
        <v>984.9</v>
      </c>
      <c r="N2113" s="53">
        <v>-13.343424413952334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43876.527777779469</v>
      </c>
      <c r="C2114" s="9">
        <f t="shared" si="97"/>
        <v>43876.534722223914</v>
      </c>
      <c r="D2114" s="27">
        <v>756.4</v>
      </c>
      <c r="E2114" s="27">
        <v>966.4</v>
      </c>
      <c r="F2114" s="27">
        <v>84.5</v>
      </c>
      <c r="G2114" s="2">
        <v>20.3</v>
      </c>
      <c r="H2114" s="27">
        <v>31.2</v>
      </c>
      <c r="I2114" s="2">
        <v>4.4000000000000004</v>
      </c>
      <c r="J2114" s="2">
        <v>7.2</v>
      </c>
      <c r="K2114" s="27">
        <v>265.60000000000002</v>
      </c>
      <c r="L2114" s="2">
        <v>19.5</v>
      </c>
      <c r="M2114" s="27">
        <v>984.9</v>
      </c>
      <c r="N2114" s="53">
        <v>-14.471747059443032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43876.534722223914</v>
      </c>
      <c r="C2115" s="9">
        <f t="shared" si="97"/>
        <v>43876.54166666836</v>
      </c>
      <c r="D2115" s="27">
        <v>743.7</v>
      </c>
      <c r="E2115" s="27">
        <v>945.9</v>
      </c>
      <c r="F2115" s="27">
        <v>90</v>
      </c>
      <c r="G2115" s="2">
        <v>20.3</v>
      </c>
      <c r="H2115" s="27">
        <v>31.5</v>
      </c>
      <c r="I2115" s="2">
        <v>4.8</v>
      </c>
      <c r="J2115" s="2">
        <v>7.7</v>
      </c>
      <c r="K2115" s="27">
        <v>264.2</v>
      </c>
      <c r="L2115" s="2">
        <v>17.899999999999999</v>
      </c>
      <c r="M2115" s="27">
        <v>985</v>
      </c>
      <c r="N2115" s="53">
        <v>-14.363087951664966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43876.54166666836</v>
      </c>
      <c r="C2116" s="9">
        <f t="shared" si="97"/>
        <v>43876.548611112805</v>
      </c>
      <c r="D2116" s="27">
        <v>737.3</v>
      </c>
      <c r="E2116" s="27">
        <v>945.1</v>
      </c>
      <c r="F2116" s="27">
        <v>89.4</v>
      </c>
      <c r="G2116" s="2">
        <v>20.3</v>
      </c>
      <c r="H2116" s="27">
        <v>31</v>
      </c>
      <c r="I2116" s="2">
        <v>4.8</v>
      </c>
      <c r="J2116" s="2">
        <v>8.4</v>
      </c>
      <c r="K2116" s="27">
        <v>258.39999999999998</v>
      </c>
      <c r="L2116" s="2">
        <v>17.100000000000001</v>
      </c>
      <c r="M2116" s="27">
        <v>985</v>
      </c>
      <c r="N2116" s="53">
        <v>-14.793570128142051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43876.548611112805</v>
      </c>
      <c r="C2117" s="9">
        <f t="shared" si="97"/>
        <v>43876.55555555725</v>
      </c>
      <c r="D2117" s="27">
        <v>729.3</v>
      </c>
      <c r="E2117" s="27">
        <v>945.4</v>
      </c>
      <c r="F2117" s="27">
        <v>88.1</v>
      </c>
      <c r="G2117" s="2">
        <v>20.3</v>
      </c>
      <c r="H2117" s="27">
        <v>31</v>
      </c>
      <c r="I2117" s="2">
        <v>5</v>
      </c>
      <c r="J2117" s="2">
        <v>8.1999999999999993</v>
      </c>
      <c r="K2117" s="27">
        <v>264.5</v>
      </c>
      <c r="L2117" s="2">
        <v>19.3</v>
      </c>
      <c r="M2117" s="27">
        <v>985</v>
      </c>
      <c r="N2117" s="53">
        <v>-14.950115097397202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43876.55555555725</v>
      </c>
      <c r="C2118" s="9">
        <f t="shared" si="97"/>
        <v>43876.562500001695</v>
      </c>
      <c r="D2118" s="27">
        <v>716</v>
      </c>
      <c r="E2118" s="27">
        <v>939.1</v>
      </c>
      <c r="F2118" s="27">
        <v>87.5</v>
      </c>
      <c r="G2118" s="2">
        <v>20.399999999999999</v>
      </c>
      <c r="H2118" s="27">
        <v>30.3</v>
      </c>
      <c r="I2118" s="2">
        <v>4.8</v>
      </c>
      <c r="J2118" s="2">
        <v>7.2</v>
      </c>
      <c r="K2118" s="27">
        <v>260.5</v>
      </c>
      <c r="L2118" s="2">
        <v>17.7</v>
      </c>
      <c r="M2118" s="27">
        <v>985</v>
      </c>
      <c r="N2118" s="53">
        <v>-14.802555868981472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43876.562500001695</v>
      </c>
      <c r="C2119" s="9">
        <f t="shared" si="97"/>
        <v>43876.569444446141</v>
      </c>
      <c r="D2119" s="27">
        <v>705.2</v>
      </c>
      <c r="E2119" s="27">
        <v>937.8</v>
      </c>
      <c r="F2119" s="27">
        <v>87.1</v>
      </c>
      <c r="G2119" s="2">
        <v>20.399999999999999</v>
      </c>
      <c r="H2119" s="27">
        <v>29.4</v>
      </c>
      <c r="I2119" s="2">
        <v>5.4</v>
      </c>
      <c r="J2119" s="2">
        <v>8.9</v>
      </c>
      <c r="K2119" s="27">
        <v>257.89999999999998</v>
      </c>
      <c r="L2119" s="2">
        <v>17.899999999999999</v>
      </c>
      <c r="M2119" s="27">
        <v>985.2</v>
      </c>
      <c r="N2119" s="53">
        <v>-15.197369601971104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43876.569444446141</v>
      </c>
      <c r="C2120" s="9">
        <f t="shared" si="97"/>
        <v>43876.576388890586</v>
      </c>
      <c r="D2120" s="27">
        <v>688.4</v>
      </c>
      <c r="E2120" s="27">
        <v>930.2</v>
      </c>
      <c r="F2120" s="27">
        <v>86.2</v>
      </c>
      <c r="G2120" s="2">
        <v>20.5</v>
      </c>
      <c r="H2120" s="27">
        <v>28.5</v>
      </c>
      <c r="I2120" s="2">
        <v>5</v>
      </c>
      <c r="J2120" s="2">
        <v>7.7</v>
      </c>
      <c r="K2120" s="27">
        <v>263.10000000000002</v>
      </c>
      <c r="L2120" s="2">
        <v>19.899999999999999</v>
      </c>
      <c r="M2120" s="27">
        <v>985.6</v>
      </c>
      <c r="N2120" s="53">
        <v>-15.419283041497124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43876.576388890586</v>
      </c>
      <c r="C2121" s="9">
        <f t="shared" si="97"/>
        <v>43876.583333335031</v>
      </c>
      <c r="D2121" s="27">
        <v>673.9</v>
      </c>
      <c r="E2121" s="27">
        <v>932</v>
      </c>
      <c r="F2121" s="27">
        <v>82.6</v>
      </c>
      <c r="G2121" s="2">
        <v>20.6</v>
      </c>
      <c r="H2121" s="27">
        <v>27.7</v>
      </c>
      <c r="I2121" s="2">
        <v>5.8</v>
      </c>
      <c r="J2121" s="2">
        <v>8.6999999999999993</v>
      </c>
      <c r="K2121" s="27">
        <v>266.2</v>
      </c>
      <c r="L2121" s="2">
        <v>14.7</v>
      </c>
      <c r="M2121" s="27">
        <v>986.1</v>
      </c>
      <c r="N2121" s="53">
        <v>-16.153345438575116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43876.583333335031</v>
      </c>
      <c r="C2122" s="9">
        <f t="shared" si="97"/>
        <v>43876.590277779476</v>
      </c>
      <c r="D2122" s="27">
        <v>658.6</v>
      </c>
      <c r="E2122" s="27">
        <v>932.6</v>
      </c>
      <c r="F2122" s="27">
        <v>80.7</v>
      </c>
      <c r="G2122" s="2">
        <v>20.5</v>
      </c>
      <c r="H2122" s="27">
        <v>28.2</v>
      </c>
      <c r="I2122" s="2">
        <v>5.3</v>
      </c>
      <c r="J2122" s="2">
        <v>8.1999999999999993</v>
      </c>
      <c r="K2122" s="27">
        <v>268.39999999999998</v>
      </c>
      <c r="L2122" s="2">
        <v>18</v>
      </c>
      <c r="M2122" s="27">
        <v>986.7</v>
      </c>
      <c r="N2122" s="53">
        <v>-16.306883068612819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43876.590277779476</v>
      </c>
      <c r="C2123" s="9">
        <f t="shared" si="97"/>
        <v>43876.597222223922</v>
      </c>
      <c r="D2123" s="27">
        <v>635.29999999999995</v>
      </c>
      <c r="E2123" s="27">
        <v>918.3</v>
      </c>
      <c r="F2123" s="27">
        <v>80.8</v>
      </c>
      <c r="G2123" s="2">
        <v>20.9</v>
      </c>
      <c r="H2123" s="27">
        <v>27.9</v>
      </c>
      <c r="I2123" s="2">
        <v>4.4000000000000004</v>
      </c>
      <c r="J2123" s="2">
        <v>7.7</v>
      </c>
      <c r="K2123" s="27">
        <v>272.2</v>
      </c>
      <c r="L2123" s="2">
        <v>20.100000000000001</v>
      </c>
      <c r="M2123" s="27">
        <v>987.5</v>
      </c>
      <c r="N2123" s="53">
        <v>-16.762495964379468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43876.597222223922</v>
      </c>
      <c r="C2124" s="9">
        <f t="shared" si="97"/>
        <v>43876.604166668367</v>
      </c>
      <c r="D2124" s="27">
        <v>618.29999999999995</v>
      </c>
      <c r="E2124" s="27">
        <v>917.8</v>
      </c>
      <c r="F2124" s="27">
        <v>80</v>
      </c>
      <c r="G2124" s="2">
        <v>21.4</v>
      </c>
      <c r="H2124" s="27">
        <v>27.4</v>
      </c>
      <c r="I2124" s="2">
        <v>3.6</v>
      </c>
      <c r="J2124" s="2">
        <v>6.7</v>
      </c>
      <c r="K2124" s="27">
        <v>280.39999999999998</v>
      </c>
      <c r="L2124" s="2">
        <v>20.399999999999999</v>
      </c>
      <c r="M2124" s="27">
        <v>988.9</v>
      </c>
      <c r="N2124" s="53">
        <v>-17.332598743847257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43876.604166668367</v>
      </c>
      <c r="C2125" s="9">
        <f t="shared" si="97"/>
        <v>43876.611111112812</v>
      </c>
      <c r="D2125" s="27">
        <v>593.1</v>
      </c>
      <c r="E2125" s="27">
        <v>908.7</v>
      </c>
      <c r="F2125" s="27">
        <v>77.7</v>
      </c>
      <c r="G2125" s="2">
        <v>21.2</v>
      </c>
      <c r="H2125" s="27">
        <v>27.3</v>
      </c>
      <c r="I2125" s="2">
        <v>4.3</v>
      </c>
      <c r="J2125" s="2">
        <v>6.9</v>
      </c>
      <c r="K2125" s="27">
        <v>275.5</v>
      </c>
      <c r="L2125" s="2">
        <v>20.8</v>
      </c>
      <c r="M2125" s="27">
        <v>990.4</v>
      </c>
      <c r="N2125" s="53">
        <v>-16.703840839393024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43876.611111112812</v>
      </c>
      <c r="C2126" s="9">
        <f t="shared" si="97"/>
        <v>43876.618055557257</v>
      </c>
      <c r="D2126" s="27">
        <v>568.20000000000005</v>
      </c>
      <c r="E2126" s="27">
        <v>899.5</v>
      </c>
      <c r="F2126" s="27">
        <v>75.8</v>
      </c>
      <c r="G2126" s="2">
        <v>21.5</v>
      </c>
      <c r="H2126" s="27">
        <v>27.3</v>
      </c>
      <c r="I2126" s="2">
        <v>3.4</v>
      </c>
      <c r="J2126" s="2">
        <v>6.2</v>
      </c>
      <c r="K2126" s="27">
        <v>283.7</v>
      </c>
      <c r="L2126" s="2">
        <v>26.1</v>
      </c>
      <c r="M2126" s="27">
        <v>991.6</v>
      </c>
      <c r="N2126" s="53">
        <v>-17.513918179123948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43876.618055557257</v>
      </c>
      <c r="C2127" s="9">
        <f t="shared" si="97"/>
        <v>43876.625000001703</v>
      </c>
      <c r="D2127" s="27">
        <v>544.4</v>
      </c>
      <c r="E2127" s="27">
        <v>900.9</v>
      </c>
      <c r="F2127" s="27">
        <v>70.900000000000006</v>
      </c>
      <c r="G2127" s="2">
        <v>21.4</v>
      </c>
      <c r="H2127" s="27">
        <v>26.2</v>
      </c>
      <c r="I2127" s="2">
        <v>4.5</v>
      </c>
      <c r="J2127" s="2">
        <v>7.7</v>
      </c>
      <c r="K2127" s="27">
        <v>279.39999999999998</v>
      </c>
      <c r="L2127" s="2">
        <v>21.5</v>
      </c>
      <c r="M2127" s="27">
        <v>993</v>
      </c>
      <c r="N2127" s="53">
        <v>-17.229352979149667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43876.625000001703</v>
      </c>
      <c r="C2128" s="9">
        <f t="shared" si="97"/>
        <v>43876.631944446148</v>
      </c>
      <c r="D2128" s="27">
        <v>512.5</v>
      </c>
      <c r="E2128" s="27">
        <v>872.8</v>
      </c>
      <c r="F2128" s="27">
        <v>73.3</v>
      </c>
      <c r="G2128" s="2">
        <v>21.4</v>
      </c>
      <c r="H2128" s="27">
        <v>27.1</v>
      </c>
      <c r="I2128" s="2">
        <v>4</v>
      </c>
      <c r="J2128" s="2">
        <v>7.7</v>
      </c>
      <c r="K2128" s="27">
        <v>274.39999999999998</v>
      </c>
      <c r="L2128" s="2">
        <v>23.6</v>
      </c>
      <c r="M2128" s="27">
        <v>993.9</v>
      </c>
      <c r="N2128" s="53">
        <v>-17.579060840815487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43876.631944446148</v>
      </c>
      <c r="C2129" s="9">
        <f t="shared" si="97"/>
        <v>43876.638888890593</v>
      </c>
      <c r="D2129" s="27">
        <v>483.5</v>
      </c>
      <c r="E2129" s="27">
        <v>863</v>
      </c>
      <c r="F2129" s="27">
        <v>70.3</v>
      </c>
      <c r="G2129" s="2">
        <v>21.4</v>
      </c>
      <c r="H2129" s="27">
        <v>26.4</v>
      </c>
      <c r="I2129" s="2">
        <v>4.5999999999999996</v>
      </c>
      <c r="J2129" s="2">
        <v>7.9</v>
      </c>
      <c r="K2129" s="27">
        <v>277.60000000000002</v>
      </c>
      <c r="L2129" s="2">
        <v>22.9</v>
      </c>
      <c r="M2129" s="27">
        <v>994.8</v>
      </c>
      <c r="N2129" s="53">
        <v>-16.793892002115285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43876.638888890593</v>
      </c>
      <c r="C2130" s="9">
        <f t="shared" si="97"/>
        <v>43876.645833335038</v>
      </c>
      <c r="D2130" s="27">
        <v>446</v>
      </c>
      <c r="E2130" s="27">
        <v>830.3</v>
      </c>
      <c r="F2130" s="27">
        <v>69.3</v>
      </c>
      <c r="G2130" s="2">
        <v>21.4</v>
      </c>
      <c r="H2130" s="27">
        <v>27.1</v>
      </c>
      <c r="I2130" s="2">
        <v>4.0999999999999996</v>
      </c>
      <c r="J2130" s="2">
        <v>6.9</v>
      </c>
      <c r="K2130" s="27">
        <v>277.8</v>
      </c>
      <c r="L2130" s="2">
        <v>20.399999999999999</v>
      </c>
      <c r="M2130" s="27">
        <v>995.3</v>
      </c>
      <c r="N2130" s="53">
        <v>-16.377999291125093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43876.645833335038</v>
      </c>
      <c r="C2131" s="9">
        <f t="shared" si="97"/>
        <v>43876.652777779484</v>
      </c>
      <c r="D2131" s="27">
        <v>414.4</v>
      </c>
      <c r="E2131" s="27">
        <v>812.6</v>
      </c>
      <c r="F2131" s="27">
        <v>68.3</v>
      </c>
      <c r="G2131" s="2">
        <v>21.4</v>
      </c>
      <c r="H2131" s="27">
        <v>27.6</v>
      </c>
      <c r="I2131" s="2">
        <v>4.5999999999999996</v>
      </c>
      <c r="J2131" s="2">
        <v>8.1999999999999993</v>
      </c>
      <c r="K2131" s="27">
        <v>273.7</v>
      </c>
      <c r="L2131" s="2">
        <v>19.899999999999999</v>
      </c>
      <c r="M2131" s="27">
        <v>995.5</v>
      </c>
      <c r="N2131" s="53">
        <v>-13.215774592790012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43876.652777779484</v>
      </c>
      <c r="C2132" s="9">
        <f t="shared" si="97"/>
        <v>43876.659722223929</v>
      </c>
      <c r="D2132" s="27">
        <v>383.5</v>
      </c>
      <c r="E2132" s="27">
        <v>797.8</v>
      </c>
      <c r="F2132" s="27">
        <v>65.599999999999994</v>
      </c>
      <c r="G2132" s="2">
        <v>21.3</v>
      </c>
      <c r="H2132" s="27">
        <v>27.5</v>
      </c>
      <c r="I2132" s="2">
        <v>5</v>
      </c>
      <c r="J2132" s="2">
        <v>7.9</v>
      </c>
      <c r="K2132" s="27">
        <v>280.7</v>
      </c>
      <c r="L2132" s="2">
        <v>19</v>
      </c>
      <c r="M2132" s="27">
        <v>995.3</v>
      </c>
      <c r="N2132" s="53">
        <v>-12.627048773519732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43876.659722223929</v>
      </c>
      <c r="C2133" s="9">
        <f t="shared" si="97"/>
        <v>43876.666666668374</v>
      </c>
      <c r="D2133" s="27">
        <v>350.6</v>
      </c>
      <c r="E2133" s="27">
        <v>779</v>
      </c>
      <c r="F2133" s="27">
        <v>62.3</v>
      </c>
      <c r="G2133" s="2">
        <v>21.4</v>
      </c>
      <c r="H2133" s="27">
        <v>27.9</v>
      </c>
      <c r="I2133" s="2">
        <v>4</v>
      </c>
      <c r="J2133" s="2">
        <v>6.9</v>
      </c>
      <c r="K2133" s="27">
        <v>280</v>
      </c>
      <c r="L2133" s="2">
        <v>18.899999999999999</v>
      </c>
      <c r="M2133" s="27">
        <v>995</v>
      </c>
      <c r="N2133" s="53">
        <v>-12.04965303275344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43876.666666668374</v>
      </c>
      <c r="C2134" s="9">
        <f t="shared" si="97"/>
        <v>43876.673611112819</v>
      </c>
      <c r="D2134" s="27">
        <v>317.5</v>
      </c>
      <c r="E2134" s="27">
        <v>760.7</v>
      </c>
      <c r="F2134" s="27">
        <v>58.8</v>
      </c>
      <c r="G2134" s="2">
        <v>21.2</v>
      </c>
      <c r="H2134" s="27">
        <v>27.4</v>
      </c>
      <c r="I2134" s="2">
        <v>4.5999999999999996</v>
      </c>
      <c r="J2134" s="2">
        <v>7.9</v>
      </c>
      <c r="K2134" s="27">
        <v>292.89999999999998</v>
      </c>
      <c r="L2134" s="2">
        <v>20.100000000000001</v>
      </c>
      <c r="M2134" s="27">
        <v>995</v>
      </c>
      <c r="N2134" s="53">
        <v>-9.8646079941070184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43876.673611112819</v>
      </c>
      <c r="C2135" s="9">
        <f t="shared" ref="C2135:C2198" si="100">IF(B2135="","",B2135+TIMEVALUE("0:10"))</f>
        <v>43876.680555557265</v>
      </c>
      <c r="D2135" s="27">
        <v>279.8</v>
      </c>
      <c r="E2135" s="27">
        <v>722.2</v>
      </c>
      <c r="F2135" s="27">
        <v>55.8</v>
      </c>
      <c r="G2135" s="2">
        <v>21.2</v>
      </c>
      <c r="H2135" s="27">
        <v>28.2</v>
      </c>
      <c r="I2135" s="2">
        <v>4</v>
      </c>
      <c r="J2135" s="2">
        <v>6.4</v>
      </c>
      <c r="K2135" s="27">
        <v>279.89999999999998</v>
      </c>
      <c r="L2135" s="2">
        <v>19.100000000000001</v>
      </c>
      <c r="M2135" s="27">
        <v>994.9</v>
      </c>
      <c r="N2135" s="53">
        <v>-9.4790324470403675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43876.680555557265</v>
      </c>
      <c r="C2136" s="9">
        <f t="shared" si="100"/>
        <v>43876.68750000171</v>
      </c>
      <c r="D2136" s="27">
        <v>244.5</v>
      </c>
      <c r="E2136" s="27">
        <v>692.2</v>
      </c>
      <c r="F2136" s="27">
        <v>51.3</v>
      </c>
      <c r="G2136" s="2">
        <v>21.1</v>
      </c>
      <c r="H2136" s="27">
        <v>28.5</v>
      </c>
      <c r="I2136" s="2">
        <v>4</v>
      </c>
      <c r="J2136" s="2">
        <v>6.9</v>
      </c>
      <c r="K2136" s="27">
        <v>276.3</v>
      </c>
      <c r="L2136" s="2">
        <v>18.100000000000001</v>
      </c>
      <c r="M2136" s="27">
        <v>994.9</v>
      </c>
      <c r="N2136" s="53">
        <v>-8.3927081243479051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43876.68750000171</v>
      </c>
      <c r="C2137" s="9">
        <f t="shared" si="100"/>
        <v>43876.694444446155</v>
      </c>
      <c r="D2137" s="27">
        <v>210.3</v>
      </c>
      <c r="E2137" s="27">
        <v>660.4</v>
      </c>
      <c r="F2137" s="27">
        <v>46.7</v>
      </c>
      <c r="G2137" s="2">
        <v>21.2</v>
      </c>
      <c r="H2137" s="27">
        <v>28</v>
      </c>
      <c r="I2137" s="2">
        <v>4.2</v>
      </c>
      <c r="J2137" s="2">
        <v>6.2</v>
      </c>
      <c r="K2137" s="27">
        <v>280.10000000000002</v>
      </c>
      <c r="L2137" s="2">
        <v>17.5</v>
      </c>
      <c r="M2137" s="27">
        <v>995</v>
      </c>
      <c r="N2137" s="53">
        <v>-8.2937030255235413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43876.694444446155</v>
      </c>
      <c r="C2138" s="9">
        <f t="shared" si="100"/>
        <v>43876.7013888906</v>
      </c>
      <c r="D2138" s="27">
        <v>173.7</v>
      </c>
      <c r="E2138" s="27">
        <v>608.6</v>
      </c>
      <c r="F2138" s="27">
        <v>42.6</v>
      </c>
      <c r="G2138" s="2">
        <v>21</v>
      </c>
      <c r="H2138" s="27">
        <v>28.6</v>
      </c>
      <c r="I2138" s="2">
        <v>4.2</v>
      </c>
      <c r="J2138" s="2">
        <v>6.7</v>
      </c>
      <c r="K2138" s="27">
        <v>278.89999999999998</v>
      </c>
      <c r="L2138" s="2">
        <v>17.8</v>
      </c>
      <c r="M2138" s="27">
        <v>994.9</v>
      </c>
      <c r="N2138" s="53">
        <v>-7.2223414946683988</v>
      </c>
      <c r="O2138" s="27">
        <v>0</v>
      </c>
    </row>
    <row r="2139" spans="1:15" x14ac:dyDescent="0.2">
      <c r="A2139" s="7">
        <f t="shared" si="99"/>
        <v>46.201388890600356</v>
      </c>
      <c r="B2139" s="8">
        <f t="shared" si="101"/>
        <v>43876.7013888906</v>
      </c>
      <c r="C2139" s="9">
        <f t="shared" si="100"/>
        <v>43876.708333335046</v>
      </c>
      <c r="D2139" s="27">
        <v>139.4</v>
      </c>
      <c r="E2139" s="27">
        <v>557.6</v>
      </c>
      <c r="F2139" s="27">
        <v>37.700000000000003</v>
      </c>
      <c r="G2139" s="2">
        <v>20.9</v>
      </c>
      <c r="H2139" s="27">
        <v>28.9</v>
      </c>
      <c r="I2139" s="2">
        <v>3.7</v>
      </c>
      <c r="J2139" s="2">
        <v>5.9</v>
      </c>
      <c r="K2139" s="27">
        <v>274.89999999999998</v>
      </c>
      <c r="L2139" s="2">
        <v>15.6</v>
      </c>
      <c r="M2139" s="27">
        <v>994.3</v>
      </c>
      <c r="N2139" s="53">
        <v>-5.7291394434100766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43876.708333335046</v>
      </c>
      <c r="C2140" s="9">
        <f t="shared" si="100"/>
        <v>43876.715277779491</v>
      </c>
      <c r="D2140" s="27">
        <v>106.3</v>
      </c>
      <c r="E2140" s="27">
        <v>494</v>
      </c>
      <c r="F2140" s="27">
        <v>32.5</v>
      </c>
      <c r="G2140" s="2">
        <v>20.8</v>
      </c>
      <c r="H2140" s="27">
        <v>29.6</v>
      </c>
      <c r="I2140" s="2">
        <v>3.5</v>
      </c>
      <c r="J2140" s="2">
        <v>5.4</v>
      </c>
      <c r="K2140" s="27">
        <v>275.39999999999998</v>
      </c>
      <c r="L2140" s="2">
        <v>17</v>
      </c>
      <c r="M2140" s="27">
        <v>993.7</v>
      </c>
      <c r="N2140" s="53">
        <v>-5.6787609147831972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43876.715277779491</v>
      </c>
      <c r="C2141" s="9">
        <f t="shared" si="100"/>
        <v>43876.722222223936</v>
      </c>
      <c r="D2141" s="27">
        <v>57.5</v>
      </c>
      <c r="E2141" s="27">
        <v>250.5</v>
      </c>
      <c r="F2141" s="27">
        <v>25.9</v>
      </c>
      <c r="G2141" s="2">
        <v>20.399999999999999</v>
      </c>
      <c r="H2141" s="27">
        <v>30.6</v>
      </c>
      <c r="I2141" s="2">
        <v>3.5</v>
      </c>
      <c r="J2141" s="2">
        <v>5.4</v>
      </c>
      <c r="K2141" s="27">
        <v>270.8</v>
      </c>
      <c r="L2141" s="2">
        <v>12.8</v>
      </c>
      <c r="M2141" s="27">
        <v>992.5</v>
      </c>
      <c r="N2141" s="53">
        <v>-25.498506948625561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43876.722222223936</v>
      </c>
      <c r="C2142" s="9">
        <f t="shared" si="100"/>
        <v>43876.729166668381</v>
      </c>
      <c r="D2142" s="27">
        <v>16.100000000000001</v>
      </c>
      <c r="E2142" s="27">
        <v>0</v>
      </c>
      <c r="F2142" s="27">
        <v>18.399999999999999</v>
      </c>
      <c r="G2142" s="2">
        <v>19.600000000000001</v>
      </c>
      <c r="H2142" s="27">
        <v>32.200000000000003</v>
      </c>
      <c r="I2142" s="2">
        <v>3.2</v>
      </c>
      <c r="J2142" s="2">
        <v>5.6</v>
      </c>
      <c r="K2142" s="27">
        <v>262.5</v>
      </c>
      <c r="L2142" s="2">
        <v>12.2</v>
      </c>
      <c r="M2142" s="27">
        <v>989.3</v>
      </c>
      <c r="N2142" s="53">
        <v>28.356513623601096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43876.729166668381</v>
      </c>
      <c r="C2143" s="9">
        <f t="shared" si="100"/>
        <v>43876.736111112827</v>
      </c>
      <c r="D2143" s="27">
        <v>8.5</v>
      </c>
      <c r="E2143" s="27">
        <v>0</v>
      </c>
      <c r="F2143" s="27">
        <v>10.3</v>
      </c>
      <c r="G2143" s="2">
        <v>19.3</v>
      </c>
      <c r="H2143" s="27">
        <v>33.299999999999997</v>
      </c>
      <c r="I2143" s="2">
        <v>3.1</v>
      </c>
      <c r="J2143" s="2">
        <v>5.0999999999999996</v>
      </c>
      <c r="K2143" s="27">
        <v>258.8</v>
      </c>
      <c r="L2143" s="2">
        <v>12.9</v>
      </c>
      <c r="M2143" s="27">
        <v>985.5</v>
      </c>
      <c r="N2143" s="53">
        <v>37.534173766324699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43876.736111112827</v>
      </c>
      <c r="C2144" s="9">
        <f t="shared" si="100"/>
        <v>43876.743055557272</v>
      </c>
      <c r="D2144" s="27">
        <v>1</v>
      </c>
      <c r="E2144" s="27">
        <v>0</v>
      </c>
      <c r="F2144" s="27">
        <v>2.6</v>
      </c>
      <c r="G2144" s="2">
        <v>19</v>
      </c>
      <c r="H2144" s="27">
        <v>34.4</v>
      </c>
      <c r="I2144" s="2">
        <v>3.5</v>
      </c>
      <c r="J2144" s="2">
        <v>5.0999999999999996</v>
      </c>
      <c r="K2144" s="27">
        <v>263.3</v>
      </c>
      <c r="L2144" s="2">
        <v>10.4</v>
      </c>
      <c r="M2144" s="27">
        <v>982.4</v>
      </c>
      <c r="N2144" s="53">
        <v>100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43876.743055557272</v>
      </c>
      <c r="C2145" s="9">
        <f t="shared" si="100"/>
        <v>43876.750000001717</v>
      </c>
      <c r="D2145" s="27">
        <v>0</v>
      </c>
      <c r="E2145" s="27">
        <v>0</v>
      </c>
      <c r="F2145" s="27">
        <v>0</v>
      </c>
      <c r="G2145" s="2">
        <v>18.7</v>
      </c>
      <c r="H2145" s="27">
        <v>35.1</v>
      </c>
      <c r="I2145" s="2">
        <v>3.9</v>
      </c>
      <c r="J2145" s="2">
        <v>5.4</v>
      </c>
      <c r="K2145" s="27">
        <v>262.39999999999998</v>
      </c>
      <c r="L2145" s="2">
        <v>12.4</v>
      </c>
      <c r="M2145" s="27">
        <v>979.7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43876.750000001717</v>
      </c>
      <c r="C2146" s="9">
        <f t="shared" si="100"/>
        <v>43876.756944446162</v>
      </c>
      <c r="D2146" s="27">
        <v>0</v>
      </c>
      <c r="E2146" s="27">
        <v>0</v>
      </c>
      <c r="F2146" s="27">
        <v>0</v>
      </c>
      <c r="G2146" s="2">
        <v>18.5</v>
      </c>
      <c r="H2146" s="27">
        <v>35.4</v>
      </c>
      <c r="I2146" s="2">
        <v>3.5</v>
      </c>
      <c r="J2146" s="2">
        <v>5.4</v>
      </c>
      <c r="K2146" s="27">
        <v>272.2</v>
      </c>
      <c r="L2146" s="2">
        <v>16.5</v>
      </c>
      <c r="M2146" s="27">
        <v>977.4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43876.756944446162</v>
      </c>
      <c r="C2147" s="9">
        <f t="shared" si="100"/>
        <v>43876.763888890608</v>
      </c>
      <c r="D2147" s="27">
        <v>0</v>
      </c>
      <c r="E2147" s="27">
        <v>0</v>
      </c>
      <c r="F2147" s="27">
        <v>0</v>
      </c>
      <c r="G2147" s="2">
        <v>18.399999999999999</v>
      </c>
      <c r="H2147" s="27">
        <v>35.799999999999997</v>
      </c>
      <c r="I2147" s="2">
        <v>3.2</v>
      </c>
      <c r="J2147" s="2">
        <v>5.4</v>
      </c>
      <c r="K2147" s="27">
        <v>269.60000000000002</v>
      </c>
      <c r="L2147" s="2">
        <v>14.6</v>
      </c>
      <c r="M2147" s="27">
        <v>975.4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43876.763888890608</v>
      </c>
      <c r="C2148" s="9">
        <f t="shared" si="100"/>
        <v>43876.770833335053</v>
      </c>
      <c r="D2148" s="27">
        <v>0</v>
      </c>
      <c r="E2148" s="27">
        <v>0</v>
      </c>
      <c r="F2148" s="27">
        <v>0</v>
      </c>
      <c r="G2148" s="2">
        <v>18.2</v>
      </c>
      <c r="H2148" s="27">
        <v>35.9</v>
      </c>
      <c r="I2148" s="2">
        <v>3.1</v>
      </c>
      <c r="J2148" s="2">
        <v>5.4</v>
      </c>
      <c r="K2148" s="27">
        <v>266.60000000000002</v>
      </c>
      <c r="L2148" s="2">
        <v>13.6</v>
      </c>
      <c r="M2148" s="27">
        <v>973.7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43876.770833335053</v>
      </c>
      <c r="C2149" s="9">
        <f t="shared" si="100"/>
        <v>43876.777777779498</v>
      </c>
      <c r="D2149" s="27">
        <v>0</v>
      </c>
      <c r="E2149" s="27">
        <v>0</v>
      </c>
      <c r="F2149" s="27">
        <v>0</v>
      </c>
      <c r="G2149" s="2">
        <v>18</v>
      </c>
      <c r="H2149" s="27">
        <v>36.200000000000003</v>
      </c>
      <c r="I2149" s="2">
        <v>3</v>
      </c>
      <c r="J2149" s="2">
        <v>5.0999999999999996</v>
      </c>
      <c r="K2149" s="27">
        <v>263.2</v>
      </c>
      <c r="L2149" s="2">
        <v>12</v>
      </c>
      <c r="M2149" s="27">
        <v>972.1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43876.777777779498</v>
      </c>
      <c r="C2150" s="9">
        <f t="shared" si="100"/>
        <v>43876.784722223943</v>
      </c>
      <c r="D2150" s="27">
        <v>0</v>
      </c>
      <c r="E2150" s="27">
        <v>0</v>
      </c>
      <c r="F2150" s="27">
        <v>0</v>
      </c>
      <c r="G2150" s="2">
        <v>17.600000000000001</v>
      </c>
      <c r="H2150" s="27">
        <v>37.5</v>
      </c>
      <c r="I2150" s="2">
        <v>2.6</v>
      </c>
      <c r="J2150" s="2">
        <v>4.4000000000000004</v>
      </c>
      <c r="K2150" s="27">
        <v>252.2</v>
      </c>
      <c r="L2150" s="2">
        <v>11.8</v>
      </c>
      <c r="M2150" s="27">
        <v>970.6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43876.784722223943</v>
      </c>
      <c r="C2151" s="9">
        <f t="shared" si="100"/>
        <v>43876.791666668389</v>
      </c>
      <c r="D2151" s="27">
        <v>0</v>
      </c>
      <c r="E2151" s="27">
        <v>0</v>
      </c>
      <c r="F2151" s="27">
        <v>0</v>
      </c>
      <c r="G2151" s="2">
        <v>17.100000000000001</v>
      </c>
      <c r="H2151" s="27">
        <v>38.700000000000003</v>
      </c>
      <c r="I2151" s="2">
        <v>2.2999999999999998</v>
      </c>
      <c r="J2151" s="2">
        <v>3.9</v>
      </c>
      <c r="K2151" s="27">
        <v>241.9</v>
      </c>
      <c r="L2151" s="2">
        <v>12.3</v>
      </c>
      <c r="M2151" s="27">
        <v>969.1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43876.791666668389</v>
      </c>
      <c r="C2152" s="9">
        <f t="shared" si="100"/>
        <v>43876.798611112834</v>
      </c>
      <c r="D2152" s="27">
        <v>0</v>
      </c>
      <c r="E2152" s="27">
        <v>0</v>
      </c>
      <c r="F2152" s="27">
        <v>0</v>
      </c>
      <c r="G2152" s="2">
        <v>16.8</v>
      </c>
      <c r="H2152" s="27">
        <v>38.799999999999997</v>
      </c>
      <c r="I2152" s="2">
        <v>2.4</v>
      </c>
      <c r="J2152" s="2">
        <v>4.0999999999999996</v>
      </c>
      <c r="K2152" s="27">
        <v>240.9</v>
      </c>
      <c r="L2152" s="2">
        <v>11.1</v>
      </c>
      <c r="M2152" s="27">
        <v>967.6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43876.798611112834</v>
      </c>
      <c r="C2153" s="9">
        <f t="shared" si="100"/>
        <v>43876.805555557279</v>
      </c>
      <c r="D2153" s="27">
        <v>0</v>
      </c>
      <c r="E2153" s="27">
        <v>0</v>
      </c>
      <c r="F2153" s="27">
        <v>0</v>
      </c>
      <c r="G2153" s="2">
        <v>16.399999999999999</v>
      </c>
      <c r="H2153" s="27">
        <v>40.1</v>
      </c>
      <c r="I2153" s="2">
        <v>2.4</v>
      </c>
      <c r="J2153" s="2">
        <v>3.4</v>
      </c>
      <c r="K2153" s="27">
        <v>224.9</v>
      </c>
      <c r="L2153" s="2">
        <v>3</v>
      </c>
      <c r="M2153" s="27">
        <v>966.2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43876.805555557279</v>
      </c>
      <c r="C2154" s="9">
        <f t="shared" si="100"/>
        <v>43876.812500001724</v>
      </c>
      <c r="D2154" s="27">
        <v>0</v>
      </c>
      <c r="E2154" s="27">
        <v>0</v>
      </c>
      <c r="F2154" s="27">
        <v>0</v>
      </c>
      <c r="G2154" s="2">
        <v>16.2</v>
      </c>
      <c r="H2154" s="27">
        <v>40.5</v>
      </c>
      <c r="I2154" s="2">
        <v>2.4</v>
      </c>
      <c r="J2154" s="2">
        <v>3.6</v>
      </c>
      <c r="K2154" s="27">
        <v>247.3</v>
      </c>
      <c r="L2154" s="2">
        <v>15</v>
      </c>
      <c r="M2154" s="27">
        <v>964.7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43876.812500001724</v>
      </c>
      <c r="C2155" s="9">
        <f t="shared" si="100"/>
        <v>43876.81944444617</v>
      </c>
      <c r="D2155" s="27">
        <v>0</v>
      </c>
      <c r="E2155" s="27">
        <v>0</v>
      </c>
      <c r="F2155" s="27">
        <v>0</v>
      </c>
      <c r="G2155" s="2">
        <v>16.3</v>
      </c>
      <c r="H2155" s="27">
        <v>39.799999999999997</v>
      </c>
      <c r="I2155" s="2">
        <v>2.7</v>
      </c>
      <c r="J2155" s="2">
        <v>4.4000000000000004</v>
      </c>
      <c r="K2155" s="27">
        <v>255.3</v>
      </c>
      <c r="L2155" s="2">
        <v>8.1</v>
      </c>
      <c r="M2155" s="27">
        <v>963.5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43876.81944444617</v>
      </c>
      <c r="C2156" s="9">
        <f t="shared" si="100"/>
        <v>43876.826388890615</v>
      </c>
      <c r="D2156" s="27">
        <v>0</v>
      </c>
      <c r="E2156" s="27">
        <v>0</v>
      </c>
      <c r="F2156" s="27">
        <v>0</v>
      </c>
      <c r="G2156" s="2">
        <v>16.7</v>
      </c>
      <c r="H2156" s="27">
        <v>37.5</v>
      </c>
      <c r="I2156" s="2">
        <v>3.1</v>
      </c>
      <c r="J2156" s="2">
        <v>4.5999999999999996</v>
      </c>
      <c r="K2156" s="27">
        <v>256.39999999999998</v>
      </c>
      <c r="L2156" s="2">
        <v>11.1</v>
      </c>
      <c r="M2156" s="27">
        <v>962.8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43876.826388890615</v>
      </c>
      <c r="C2157" s="9">
        <f t="shared" si="100"/>
        <v>43876.83333333506</v>
      </c>
      <c r="D2157" s="27">
        <v>0</v>
      </c>
      <c r="E2157" s="27">
        <v>0</v>
      </c>
      <c r="F2157" s="27">
        <v>0</v>
      </c>
      <c r="G2157" s="2">
        <v>17</v>
      </c>
      <c r="H2157" s="27">
        <v>35.799999999999997</v>
      </c>
      <c r="I2157" s="2">
        <v>3.2</v>
      </c>
      <c r="J2157" s="2">
        <v>4.4000000000000004</v>
      </c>
      <c r="K2157" s="27">
        <v>265.7</v>
      </c>
      <c r="L2157" s="2">
        <v>10.4</v>
      </c>
      <c r="M2157" s="27">
        <v>962.4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43876.83333333506</v>
      </c>
      <c r="C2158" s="9">
        <f t="shared" si="100"/>
        <v>43876.840277779505</v>
      </c>
      <c r="D2158" s="27">
        <v>0</v>
      </c>
      <c r="E2158" s="27">
        <v>0</v>
      </c>
      <c r="F2158" s="27">
        <v>0</v>
      </c>
      <c r="G2158" s="2">
        <v>17.100000000000001</v>
      </c>
      <c r="H2158" s="27">
        <v>34</v>
      </c>
      <c r="I2158" s="2">
        <v>2.7</v>
      </c>
      <c r="J2158" s="2">
        <v>3.9</v>
      </c>
      <c r="K2158" s="27">
        <v>270.8</v>
      </c>
      <c r="L2158" s="2">
        <v>11.2</v>
      </c>
      <c r="M2158" s="27">
        <v>962.2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43876.840277779505</v>
      </c>
      <c r="C2159" s="9">
        <f t="shared" si="100"/>
        <v>43876.847222223951</v>
      </c>
      <c r="D2159" s="27">
        <v>0</v>
      </c>
      <c r="E2159" s="27">
        <v>0</v>
      </c>
      <c r="F2159" s="27">
        <v>0</v>
      </c>
      <c r="G2159" s="2">
        <v>17.100000000000001</v>
      </c>
      <c r="H2159" s="27">
        <v>33.799999999999997</v>
      </c>
      <c r="I2159" s="2">
        <v>2.2000000000000002</v>
      </c>
      <c r="J2159" s="2">
        <v>3.4</v>
      </c>
      <c r="K2159" s="27">
        <v>286.60000000000002</v>
      </c>
      <c r="L2159" s="2">
        <v>9.8000000000000007</v>
      </c>
      <c r="M2159" s="27">
        <v>962.1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43876.847222223951</v>
      </c>
      <c r="C2160" s="9">
        <f t="shared" si="100"/>
        <v>43876.854166668396</v>
      </c>
      <c r="D2160" s="27">
        <v>0</v>
      </c>
      <c r="E2160" s="27">
        <v>0</v>
      </c>
      <c r="F2160" s="27">
        <v>0</v>
      </c>
      <c r="G2160" s="2">
        <v>16.8</v>
      </c>
      <c r="H2160" s="27">
        <v>34</v>
      </c>
      <c r="I2160" s="2">
        <v>2.1</v>
      </c>
      <c r="J2160" s="2">
        <v>3.6</v>
      </c>
      <c r="K2160" s="27">
        <v>288.3</v>
      </c>
      <c r="L2160" s="2">
        <v>13</v>
      </c>
      <c r="M2160" s="27">
        <v>961.7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43876.854166668396</v>
      </c>
      <c r="C2161" s="9">
        <f t="shared" si="100"/>
        <v>43876.861111112841</v>
      </c>
      <c r="D2161" s="27">
        <v>0</v>
      </c>
      <c r="E2161" s="27">
        <v>0</v>
      </c>
      <c r="F2161" s="27">
        <v>0</v>
      </c>
      <c r="G2161" s="2">
        <v>16.399999999999999</v>
      </c>
      <c r="H2161" s="27">
        <v>34.299999999999997</v>
      </c>
      <c r="I2161" s="2">
        <v>1.6</v>
      </c>
      <c r="J2161" s="2">
        <v>3.1</v>
      </c>
      <c r="K2161" s="27">
        <v>313.39999999999998</v>
      </c>
      <c r="L2161" s="2">
        <v>22.2</v>
      </c>
      <c r="M2161" s="27">
        <v>961.3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43876.861111112841</v>
      </c>
      <c r="C2162" s="9">
        <f t="shared" si="100"/>
        <v>43876.868055557286</v>
      </c>
      <c r="D2162" s="27">
        <v>0</v>
      </c>
      <c r="E2162" s="27">
        <v>0</v>
      </c>
      <c r="F2162" s="27">
        <v>0</v>
      </c>
      <c r="G2162" s="2">
        <v>16.600000000000001</v>
      </c>
      <c r="H2162" s="27">
        <v>31.9</v>
      </c>
      <c r="I2162" s="2">
        <v>2.6</v>
      </c>
      <c r="J2162" s="2">
        <v>4.5999999999999996</v>
      </c>
      <c r="K2162" s="27">
        <v>300</v>
      </c>
      <c r="L2162" s="2">
        <v>14.3</v>
      </c>
      <c r="M2162" s="27">
        <v>960.7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43876.868055557286</v>
      </c>
      <c r="C2163" s="9">
        <f t="shared" si="100"/>
        <v>43876.875000001732</v>
      </c>
      <c r="D2163" s="27">
        <v>0</v>
      </c>
      <c r="E2163" s="27">
        <v>0</v>
      </c>
      <c r="F2163" s="27">
        <v>0</v>
      </c>
      <c r="G2163" s="2">
        <v>16.5</v>
      </c>
      <c r="H2163" s="27">
        <v>31.7</v>
      </c>
      <c r="I2163" s="2">
        <v>1.8</v>
      </c>
      <c r="J2163" s="2">
        <v>3.4</v>
      </c>
      <c r="K2163" s="27">
        <v>311</v>
      </c>
      <c r="L2163" s="2">
        <v>17.2</v>
      </c>
      <c r="M2163" s="27">
        <v>960.6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43876.875000001732</v>
      </c>
      <c r="C2164" s="9">
        <f t="shared" si="100"/>
        <v>43876.881944446177</v>
      </c>
      <c r="D2164" s="27">
        <v>0</v>
      </c>
      <c r="E2164" s="27">
        <v>0</v>
      </c>
      <c r="F2164" s="27">
        <v>0</v>
      </c>
      <c r="G2164" s="2">
        <v>16.100000000000001</v>
      </c>
      <c r="H2164" s="27">
        <v>31.4</v>
      </c>
      <c r="I2164" s="2">
        <v>2</v>
      </c>
      <c r="J2164" s="2">
        <v>3.4</v>
      </c>
      <c r="K2164" s="27">
        <v>324.8</v>
      </c>
      <c r="L2164" s="2">
        <v>9.6999999999999993</v>
      </c>
      <c r="M2164" s="27">
        <v>960.2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43876.881944446177</v>
      </c>
      <c r="C2165" s="9">
        <f t="shared" si="100"/>
        <v>43876.888888890622</v>
      </c>
      <c r="D2165" s="27">
        <v>0</v>
      </c>
      <c r="E2165" s="27">
        <v>0</v>
      </c>
      <c r="F2165" s="27">
        <v>0</v>
      </c>
      <c r="G2165" s="2">
        <v>16.100000000000001</v>
      </c>
      <c r="H2165" s="27">
        <v>30.1</v>
      </c>
      <c r="I2165" s="2">
        <v>2.1</v>
      </c>
      <c r="J2165" s="2">
        <v>4.4000000000000004</v>
      </c>
      <c r="K2165" s="27">
        <v>318.5</v>
      </c>
      <c r="L2165" s="2">
        <v>10.1</v>
      </c>
      <c r="M2165" s="27">
        <v>959.7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43876.888888890622</v>
      </c>
      <c r="C2166" s="9">
        <f t="shared" si="100"/>
        <v>43876.895833335067</v>
      </c>
      <c r="D2166" s="27">
        <v>0</v>
      </c>
      <c r="E2166" s="27">
        <v>0</v>
      </c>
      <c r="F2166" s="27">
        <v>0</v>
      </c>
      <c r="G2166" s="2">
        <v>16.399999999999999</v>
      </c>
      <c r="H2166" s="27">
        <v>28.4</v>
      </c>
      <c r="I2166" s="2">
        <v>2.6</v>
      </c>
      <c r="J2166" s="2">
        <v>4.0999999999999996</v>
      </c>
      <c r="K2166" s="27">
        <v>322.39999999999998</v>
      </c>
      <c r="L2166" s="2">
        <v>11.4</v>
      </c>
      <c r="M2166" s="27">
        <v>959.5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43876.895833335067</v>
      </c>
      <c r="C2167" s="9">
        <f t="shared" si="100"/>
        <v>43876.902777779513</v>
      </c>
      <c r="D2167" s="27">
        <v>0</v>
      </c>
      <c r="E2167" s="27">
        <v>0</v>
      </c>
      <c r="F2167" s="27">
        <v>0</v>
      </c>
      <c r="G2167" s="2">
        <v>16.5</v>
      </c>
      <c r="H2167" s="27">
        <v>27.7</v>
      </c>
      <c r="I2167" s="2">
        <v>2.7</v>
      </c>
      <c r="J2167" s="2">
        <v>4.4000000000000004</v>
      </c>
      <c r="K2167" s="27">
        <v>325.10000000000002</v>
      </c>
      <c r="L2167" s="2">
        <v>9.8000000000000007</v>
      </c>
      <c r="M2167" s="27">
        <v>959.5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43876.902777779513</v>
      </c>
      <c r="C2168" s="9">
        <f t="shared" si="100"/>
        <v>43876.909722223958</v>
      </c>
      <c r="D2168" s="27">
        <v>0</v>
      </c>
      <c r="E2168" s="27">
        <v>0</v>
      </c>
      <c r="F2168" s="27">
        <v>0</v>
      </c>
      <c r="G2168" s="2">
        <v>16.7</v>
      </c>
      <c r="H2168" s="27">
        <v>26.3</v>
      </c>
      <c r="I2168" s="2">
        <v>3.2</v>
      </c>
      <c r="J2168" s="2">
        <v>4.4000000000000004</v>
      </c>
      <c r="K2168" s="27">
        <v>324.8</v>
      </c>
      <c r="L2168" s="2">
        <v>13</v>
      </c>
      <c r="M2168" s="27">
        <v>959.5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43876.909722223958</v>
      </c>
      <c r="C2169" s="9">
        <f t="shared" si="100"/>
        <v>43876.916666668403</v>
      </c>
      <c r="D2169" s="27">
        <v>0</v>
      </c>
      <c r="E2169" s="27">
        <v>0</v>
      </c>
      <c r="F2169" s="27">
        <v>0</v>
      </c>
      <c r="G2169" s="2">
        <v>17.2</v>
      </c>
      <c r="H2169" s="27">
        <v>24.1</v>
      </c>
      <c r="I2169" s="2">
        <v>2.2000000000000002</v>
      </c>
      <c r="J2169" s="2">
        <v>3.9</v>
      </c>
      <c r="K2169" s="27">
        <v>314</v>
      </c>
      <c r="L2169" s="2">
        <v>18.899999999999999</v>
      </c>
      <c r="M2169" s="27">
        <v>959.7</v>
      </c>
      <c r="N2169" s="53">
        <v>0</v>
      </c>
      <c r="O2169" s="27">
        <v>0</v>
      </c>
    </row>
    <row r="2170" spans="1:15" x14ac:dyDescent="0.2">
      <c r="A2170" s="7">
        <f t="shared" si="99"/>
        <v>46.416666668403195</v>
      </c>
      <c r="B2170" s="8">
        <f t="shared" si="101"/>
        <v>43876.916666668403</v>
      </c>
      <c r="C2170" s="9">
        <f t="shared" si="100"/>
        <v>43876.923611112848</v>
      </c>
      <c r="D2170" s="27">
        <v>0</v>
      </c>
      <c r="E2170" s="27">
        <v>0</v>
      </c>
      <c r="F2170" s="27">
        <v>0</v>
      </c>
      <c r="G2170" s="2">
        <v>17.600000000000001</v>
      </c>
      <c r="H2170" s="27">
        <v>22</v>
      </c>
      <c r="I2170" s="2">
        <v>2.2000000000000002</v>
      </c>
      <c r="J2170" s="2">
        <v>3.6</v>
      </c>
      <c r="K2170" s="27">
        <v>315.7</v>
      </c>
      <c r="L2170" s="2">
        <v>19.7</v>
      </c>
      <c r="M2170" s="27">
        <v>960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43876.923611112848</v>
      </c>
      <c r="C2171" s="9">
        <f t="shared" si="100"/>
        <v>43876.930555557294</v>
      </c>
      <c r="D2171" s="27">
        <v>0</v>
      </c>
      <c r="E2171" s="27">
        <v>0</v>
      </c>
      <c r="F2171" s="27">
        <v>0</v>
      </c>
      <c r="G2171" s="2">
        <v>18.100000000000001</v>
      </c>
      <c r="H2171" s="27">
        <v>20.399999999999999</v>
      </c>
      <c r="I2171" s="2">
        <v>2.1</v>
      </c>
      <c r="J2171" s="2">
        <v>5.0999999999999996</v>
      </c>
      <c r="K2171" s="27">
        <v>308.3</v>
      </c>
      <c r="L2171" s="2">
        <v>21</v>
      </c>
      <c r="M2171" s="27">
        <v>960.4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43876.930555557294</v>
      </c>
      <c r="C2172" s="9">
        <f t="shared" si="100"/>
        <v>43876.937500001739</v>
      </c>
      <c r="D2172" s="27">
        <v>0</v>
      </c>
      <c r="E2172" s="27">
        <v>0</v>
      </c>
      <c r="F2172" s="27">
        <v>0</v>
      </c>
      <c r="G2172" s="2">
        <v>18.399999999999999</v>
      </c>
      <c r="H2172" s="27">
        <v>19.899999999999999</v>
      </c>
      <c r="I2172" s="2">
        <v>2.2999999999999998</v>
      </c>
      <c r="J2172" s="2">
        <v>4.0999999999999996</v>
      </c>
      <c r="K2172" s="27">
        <v>292.5</v>
      </c>
      <c r="L2172" s="2">
        <v>14.3</v>
      </c>
      <c r="M2172" s="27">
        <v>961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43876.937500001739</v>
      </c>
      <c r="C2173" s="9">
        <f t="shared" si="100"/>
        <v>43876.944444446184</v>
      </c>
      <c r="D2173" s="27">
        <v>0</v>
      </c>
      <c r="E2173" s="27">
        <v>0</v>
      </c>
      <c r="F2173" s="27">
        <v>0</v>
      </c>
      <c r="G2173" s="2">
        <v>18.600000000000001</v>
      </c>
      <c r="H2173" s="27">
        <v>19.600000000000001</v>
      </c>
      <c r="I2173" s="2">
        <v>2.2000000000000002</v>
      </c>
      <c r="J2173" s="2">
        <v>4.9000000000000004</v>
      </c>
      <c r="K2173" s="27">
        <v>284</v>
      </c>
      <c r="L2173" s="2">
        <v>17.100000000000001</v>
      </c>
      <c r="M2173" s="27">
        <v>961.8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43876.944444446184</v>
      </c>
      <c r="C2174" s="9">
        <f t="shared" si="100"/>
        <v>43876.951388890629</v>
      </c>
      <c r="D2174" s="27">
        <v>0</v>
      </c>
      <c r="E2174" s="27">
        <v>0</v>
      </c>
      <c r="F2174" s="27">
        <v>0</v>
      </c>
      <c r="G2174" s="2">
        <v>17.8</v>
      </c>
      <c r="H2174" s="27">
        <v>21.4</v>
      </c>
      <c r="I2174" s="2">
        <v>1.8</v>
      </c>
      <c r="J2174" s="2">
        <v>3.6</v>
      </c>
      <c r="K2174" s="27">
        <v>275.39999999999998</v>
      </c>
      <c r="L2174" s="2">
        <v>13.4</v>
      </c>
      <c r="M2174" s="27">
        <v>962.2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43876.951388890629</v>
      </c>
      <c r="C2175" s="9">
        <f t="shared" si="100"/>
        <v>43876.958333335075</v>
      </c>
      <c r="D2175" s="27">
        <v>0</v>
      </c>
      <c r="E2175" s="27">
        <v>0</v>
      </c>
      <c r="F2175" s="27">
        <v>0</v>
      </c>
      <c r="G2175" s="2">
        <v>16.899999999999999</v>
      </c>
      <c r="H2175" s="27">
        <v>23.9</v>
      </c>
      <c r="I2175" s="2">
        <v>1.7</v>
      </c>
      <c r="J2175" s="2">
        <v>3.1</v>
      </c>
      <c r="K2175" s="27">
        <v>275.60000000000002</v>
      </c>
      <c r="L2175" s="2">
        <v>11.8</v>
      </c>
      <c r="M2175" s="27">
        <v>961.8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43876.958333335075</v>
      </c>
      <c r="C2176" s="9">
        <f t="shared" si="100"/>
        <v>43876.96527777952</v>
      </c>
      <c r="D2176" s="27">
        <v>0</v>
      </c>
      <c r="E2176" s="27">
        <v>0</v>
      </c>
      <c r="F2176" s="27">
        <v>0</v>
      </c>
      <c r="G2176" s="2">
        <v>16.2</v>
      </c>
      <c r="H2176" s="27">
        <v>27.1</v>
      </c>
      <c r="I2176" s="2">
        <v>2</v>
      </c>
      <c r="J2176" s="2">
        <v>3.1</v>
      </c>
      <c r="K2176" s="27">
        <v>273.89999999999998</v>
      </c>
      <c r="L2176" s="2">
        <v>11.9</v>
      </c>
      <c r="M2176" s="27">
        <v>961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43876.96527777952</v>
      </c>
      <c r="C2177" s="9">
        <f t="shared" si="100"/>
        <v>43876.972222223965</v>
      </c>
      <c r="D2177" s="27">
        <v>0</v>
      </c>
      <c r="E2177" s="27">
        <v>0</v>
      </c>
      <c r="F2177" s="27">
        <v>0</v>
      </c>
      <c r="G2177" s="2">
        <v>15.8</v>
      </c>
      <c r="H2177" s="27">
        <v>29.3</v>
      </c>
      <c r="I2177" s="2">
        <v>2.2000000000000002</v>
      </c>
      <c r="J2177" s="2">
        <v>3.6</v>
      </c>
      <c r="K2177" s="27">
        <v>287.3</v>
      </c>
      <c r="L2177" s="2">
        <v>9.1</v>
      </c>
      <c r="M2177" s="27">
        <v>960.1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43876.972222223965</v>
      </c>
      <c r="C2178" s="9">
        <f t="shared" si="100"/>
        <v>43876.97916666841</v>
      </c>
      <c r="D2178" s="27">
        <v>0</v>
      </c>
      <c r="E2178" s="27">
        <v>0</v>
      </c>
      <c r="F2178" s="27">
        <v>0</v>
      </c>
      <c r="G2178" s="2">
        <v>16.100000000000001</v>
      </c>
      <c r="H2178" s="27">
        <v>28</v>
      </c>
      <c r="I2178" s="2">
        <v>2.2000000000000002</v>
      </c>
      <c r="J2178" s="2">
        <v>3.9</v>
      </c>
      <c r="K2178" s="27">
        <v>292.7</v>
      </c>
      <c r="L2178" s="2">
        <v>10</v>
      </c>
      <c r="M2178" s="27">
        <v>959.3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43876.97916666841</v>
      </c>
      <c r="C2179" s="9">
        <f t="shared" si="100"/>
        <v>43876.986111112856</v>
      </c>
      <c r="D2179" s="27">
        <v>0</v>
      </c>
      <c r="E2179" s="27">
        <v>0</v>
      </c>
      <c r="F2179" s="27">
        <v>0</v>
      </c>
      <c r="G2179" s="2">
        <v>16.600000000000001</v>
      </c>
      <c r="H2179" s="27">
        <v>26.2</v>
      </c>
      <c r="I2179" s="2">
        <v>2.6</v>
      </c>
      <c r="J2179" s="2">
        <v>3.9</v>
      </c>
      <c r="K2179" s="27">
        <v>286.7</v>
      </c>
      <c r="L2179" s="2">
        <v>8.8000000000000007</v>
      </c>
      <c r="M2179" s="27">
        <v>959.1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43876.986111112856</v>
      </c>
      <c r="C2180" s="9">
        <f t="shared" si="100"/>
        <v>43876.993055557301</v>
      </c>
      <c r="D2180" s="27">
        <v>0</v>
      </c>
      <c r="E2180" s="27">
        <v>0</v>
      </c>
      <c r="F2180" s="27">
        <v>0</v>
      </c>
      <c r="G2180" s="2">
        <v>16.600000000000001</v>
      </c>
      <c r="H2180" s="27">
        <v>26.7</v>
      </c>
      <c r="I2180" s="2">
        <v>2.6</v>
      </c>
      <c r="J2180" s="2">
        <v>3.9</v>
      </c>
      <c r="K2180" s="27">
        <v>291.89999999999998</v>
      </c>
      <c r="L2180" s="2">
        <v>12.5</v>
      </c>
      <c r="M2180" s="27">
        <v>959.2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43876.993055557301</v>
      </c>
      <c r="C2181" s="13">
        <f t="shared" si="100"/>
        <v>43877.000000001746</v>
      </c>
      <c r="D2181" s="30">
        <v>0</v>
      </c>
      <c r="E2181" s="30">
        <v>0</v>
      </c>
      <c r="F2181" s="30">
        <v>0</v>
      </c>
      <c r="G2181" s="31">
        <v>16.5</v>
      </c>
      <c r="H2181" s="30">
        <v>26.6</v>
      </c>
      <c r="I2181" s="31">
        <v>2.4</v>
      </c>
      <c r="J2181" s="31">
        <v>3.6</v>
      </c>
      <c r="K2181" s="30">
        <v>297.5</v>
      </c>
      <c r="L2181" s="31">
        <v>11.4</v>
      </c>
      <c r="M2181" s="30">
        <v>959.2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43877.000000001746</v>
      </c>
      <c r="C2182" s="9">
        <f t="shared" si="100"/>
        <v>43877.006944446191</v>
      </c>
      <c r="D2182" s="27">
        <v>0</v>
      </c>
      <c r="E2182" s="27">
        <v>0</v>
      </c>
      <c r="F2182" s="27">
        <v>0</v>
      </c>
      <c r="G2182" s="2">
        <v>17.100000000000001</v>
      </c>
      <c r="H2182" s="27">
        <v>24.5</v>
      </c>
      <c r="I2182" s="2">
        <v>2.7</v>
      </c>
      <c r="J2182" s="2">
        <v>4.0999999999999996</v>
      </c>
      <c r="K2182" s="27">
        <v>290.10000000000002</v>
      </c>
      <c r="L2182" s="2">
        <v>11.6</v>
      </c>
      <c r="M2182" s="27">
        <v>959.4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43877.006944446191</v>
      </c>
      <c r="C2183" s="9">
        <f t="shared" si="100"/>
        <v>43877.013888890637</v>
      </c>
      <c r="D2183" s="27">
        <v>0</v>
      </c>
      <c r="E2183" s="27">
        <v>0</v>
      </c>
      <c r="F2183" s="27">
        <v>0</v>
      </c>
      <c r="G2183" s="2">
        <v>16.100000000000001</v>
      </c>
      <c r="H2183" s="27">
        <v>28.1</v>
      </c>
      <c r="I2183" s="2">
        <v>1.6</v>
      </c>
      <c r="J2183" s="2">
        <v>2.9</v>
      </c>
      <c r="K2183" s="27">
        <v>301.7</v>
      </c>
      <c r="L2183" s="2">
        <v>13.6</v>
      </c>
      <c r="M2183" s="27">
        <v>959.6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43877.013888890637</v>
      </c>
      <c r="C2184" s="9">
        <f t="shared" si="100"/>
        <v>43877.020833335082</v>
      </c>
      <c r="D2184" s="27">
        <v>0</v>
      </c>
      <c r="E2184" s="27">
        <v>0</v>
      </c>
      <c r="F2184" s="27">
        <v>0</v>
      </c>
      <c r="G2184" s="2">
        <v>15.9</v>
      </c>
      <c r="H2184" s="27">
        <v>27.3</v>
      </c>
      <c r="I2184" s="2">
        <v>1.7</v>
      </c>
      <c r="J2184" s="2">
        <v>2.4</v>
      </c>
      <c r="K2184" s="27">
        <v>299</v>
      </c>
      <c r="L2184" s="2">
        <v>15.7</v>
      </c>
      <c r="M2184" s="27">
        <v>959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43877.020833335082</v>
      </c>
      <c r="C2185" s="9">
        <f t="shared" si="100"/>
        <v>43877.027777779527</v>
      </c>
      <c r="D2185" s="27">
        <v>0</v>
      </c>
      <c r="E2185" s="27">
        <v>0</v>
      </c>
      <c r="F2185" s="27">
        <v>0</v>
      </c>
      <c r="G2185" s="2">
        <v>13.6</v>
      </c>
      <c r="H2185" s="27">
        <v>36.6</v>
      </c>
      <c r="I2185" s="2">
        <v>0.8</v>
      </c>
      <c r="J2185" s="2">
        <v>2.4</v>
      </c>
      <c r="K2185" s="27">
        <v>115</v>
      </c>
      <c r="L2185" s="2">
        <v>17.399999999999999</v>
      </c>
      <c r="M2185" s="27">
        <v>958.4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43877.027777779527</v>
      </c>
      <c r="C2186" s="9">
        <f t="shared" si="100"/>
        <v>43877.034722223972</v>
      </c>
      <c r="D2186" s="27">
        <v>0</v>
      </c>
      <c r="E2186" s="27">
        <v>0</v>
      </c>
      <c r="F2186" s="27">
        <v>0</v>
      </c>
      <c r="G2186" s="2">
        <v>12.2</v>
      </c>
      <c r="H2186" s="27">
        <v>47.5</v>
      </c>
      <c r="I2186" s="2">
        <v>0.4</v>
      </c>
      <c r="J2186" s="2">
        <v>1.9</v>
      </c>
      <c r="K2186" s="27">
        <v>113</v>
      </c>
      <c r="L2186" s="2">
        <v>0</v>
      </c>
      <c r="M2186" s="27">
        <v>956.9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43877.034722223972</v>
      </c>
      <c r="C2187" s="9">
        <f t="shared" si="100"/>
        <v>43877.041666668418</v>
      </c>
      <c r="D2187" s="27">
        <v>0</v>
      </c>
      <c r="E2187" s="27">
        <v>0</v>
      </c>
      <c r="F2187" s="27">
        <v>0</v>
      </c>
      <c r="G2187" s="2">
        <v>11.3</v>
      </c>
      <c r="H2187" s="27">
        <v>60</v>
      </c>
      <c r="I2187" s="2">
        <v>0.9</v>
      </c>
      <c r="J2187" s="2">
        <v>1.9</v>
      </c>
      <c r="K2187" s="27">
        <v>112.9</v>
      </c>
      <c r="L2187" s="2">
        <v>0.1</v>
      </c>
      <c r="M2187" s="27">
        <v>955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43877.041666668418</v>
      </c>
      <c r="C2188" s="9">
        <f t="shared" si="100"/>
        <v>43877.048611112863</v>
      </c>
      <c r="D2188" s="27">
        <v>0</v>
      </c>
      <c r="E2188" s="27">
        <v>0</v>
      </c>
      <c r="F2188" s="27">
        <v>0</v>
      </c>
      <c r="G2188" s="2">
        <v>11</v>
      </c>
      <c r="H2188" s="27">
        <v>62</v>
      </c>
      <c r="I2188" s="2">
        <v>0.9</v>
      </c>
      <c r="J2188" s="2">
        <v>1.6</v>
      </c>
      <c r="K2188" s="27">
        <v>113</v>
      </c>
      <c r="L2188" s="2">
        <v>0.1</v>
      </c>
      <c r="M2188" s="27">
        <v>953.1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43877.048611112863</v>
      </c>
      <c r="C2189" s="9">
        <f t="shared" si="100"/>
        <v>43877.055555557308</v>
      </c>
      <c r="D2189" s="27">
        <v>0</v>
      </c>
      <c r="E2189" s="27">
        <v>0</v>
      </c>
      <c r="F2189" s="27">
        <v>0</v>
      </c>
      <c r="G2189" s="2">
        <v>10.6</v>
      </c>
      <c r="H2189" s="27">
        <v>64.2</v>
      </c>
      <c r="I2189" s="2">
        <v>1.1000000000000001</v>
      </c>
      <c r="J2189" s="2">
        <v>1.9</v>
      </c>
      <c r="K2189" s="27">
        <v>112.9</v>
      </c>
      <c r="L2189" s="2">
        <v>0</v>
      </c>
      <c r="M2189" s="27">
        <v>951.4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43877.055555557308</v>
      </c>
      <c r="C2190" s="9">
        <f t="shared" si="100"/>
        <v>43877.062500001754</v>
      </c>
      <c r="D2190" s="27">
        <v>0</v>
      </c>
      <c r="E2190" s="27">
        <v>0</v>
      </c>
      <c r="F2190" s="27">
        <v>0</v>
      </c>
      <c r="G2190" s="2">
        <v>10.4</v>
      </c>
      <c r="H2190" s="27">
        <v>65.900000000000006</v>
      </c>
      <c r="I2190" s="2">
        <v>1.2</v>
      </c>
      <c r="J2190" s="2">
        <v>2.4</v>
      </c>
      <c r="K2190" s="27">
        <v>67.7</v>
      </c>
      <c r="L2190" s="2">
        <v>50</v>
      </c>
      <c r="M2190" s="27">
        <v>950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43877.062500001754</v>
      </c>
      <c r="C2191" s="9">
        <f t="shared" si="100"/>
        <v>43877.069444446199</v>
      </c>
      <c r="D2191" s="27">
        <v>0</v>
      </c>
      <c r="E2191" s="27">
        <v>0</v>
      </c>
      <c r="F2191" s="27">
        <v>0</v>
      </c>
      <c r="G2191" s="2">
        <v>10.3</v>
      </c>
      <c r="H2191" s="27">
        <v>66.599999999999994</v>
      </c>
      <c r="I2191" s="2">
        <v>1.2</v>
      </c>
      <c r="J2191" s="2">
        <v>2.4</v>
      </c>
      <c r="K2191" s="27">
        <v>34.200000000000003</v>
      </c>
      <c r="L2191" s="2">
        <v>10.3</v>
      </c>
      <c r="M2191" s="27">
        <v>948.8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43877.069444446199</v>
      </c>
      <c r="C2192" s="9">
        <f t="shared" si="100"/>
        <v>43877.076388890644</v>
      </c>
      <c r="D2192" s="27">
        <v>0</v>
      </c>
      <c r="E2192" s="27">
        <v>0</v>
      </c>
      <c r="F2192" s="27">
        <v>0</v>
      </c>
      <c r="G2192" s="2">
        <v>10.3</v>
      </c>
      <c r="H2192" s="27">
        <v>66.900000000000006</v>
      </c>
      <c r="I2192" s="2">
        <v>0.2</v>
      </c>
      <c r="J2192" s="2">
        <v>1.9</v>
      </c>
      <c r="K2192" s="27">
        <v>40.700000000000003</v>
      </c>
      <c r="L2192" s="2">
        <v>0.1</v>
      </c>
      <c r="M2192" s="27">
        <v>947.9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43877.076388890644</v>
      </c>
      <c r="C2193" s="9">
        <f t="shared" si="100"/>
        <v>43877.083333335089</v>
      </c>
      <c r="D2193" s="27">
        <v>0</v>
      </c>
      <c r="E2193" s="27">
        <v>0</v>
      </c>
      <c r="F2193" s="27">
        <v>0</v>
      </c>
      <c r="G2193" s="2">
        <v>10.199999999999999</v>
      </c>
      <c r="H2193" s="27">
        <v>67.7</v>
      </c>
      <c r="I2193" s="2">
        <v>0</v>
      </c>
      <c r="J2193" s="2">
        <v>0.7</v>
      </c>
      <c r="K2193" s="27">
        <v>40.5</v>
      </c>
      <c r="L2193" s="2">
        <v>0</v>
      </c>
      <c r="M2193" s="27">
        <v>947.2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43877.083333335089</v>
      </c>
      <c r="C2194" s="9">
        <f t="shared" si="100"/>
        <v>43877.090277779535</v>
      </c>
      <c r="D2194" s="27">
        <v>0</v>
      </c>
      <c r="E2194" s="27">
        <v>0</v>
      </c>
      <c r="F2194" s="27">
        <v>0</v>
      </c>
      <c r="G2194" s="2">
        <v>10.3</v>
      </c>
      <c r="H2194" s="27">
        <v>67.8</v>
      </c>
      <c r="I2194" s="2">
        <v>0.3</v>
      </c>
      <c r="J2194" s="2">
        <v>1.4</v>
      </c>
      <c r="K2194" s="27">
        <v>40.6</v>
      </c>
      <c r="L2194" s="2">
        <v>0.1</v>
      </c>
      <c r="M2194" s="27">
        <v>946.5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43877.090277779535</v>
      </c>
      <c r="C2195" s="9">
        <f t="shared" si="100"/>
        <v>43877.09722222398</v>
      </c>
      <c r="D2195" s="27">
        <v>0</v>
      </c>
      <c r="E2195" s="27">
        <v>0</v>
      </c>
      <c r="F2195" s="27">
        <v>0</v>
      </c>
      <c r="G2195" s="2">
        <v>10.5</v>
      </c>
      <c r="H2195" s="27">
        <v>66.599999999999994</v>
      </c>
      <c r="I2195" s="2">
        <v>0.4</v>
      </c>
      <c r="J2195" s="2">
        <v>1.4</v>
      </c>
      <c r="K2195" s="27">
        <v>40.6</v>
      </c>
      <c r="L2195" s="2">
        <v>0.1</v>
      </c>
      <c r="M2195" s="27">
        <v>945.9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43877.09722222398</v>
      </c>
      <c r="C2196" s="9">
        <f t="shared" si="100"/>
        <v>43877.104166668425</v>
      </c>
      <c r="D2196" s="27">
        <v>0</v>
      </c>
      <c r="E2196" s="27">
        <v>0</v>
      </c>
      <c r="F2196" s="27">
        <v>0</v>
      </c>
      <c r="G2196" s="2">
        <v>10.3</v>
      </c>
      <c r="H2196" s="27">
        <v>67</v>
      </c>
      <c r="I2196" s="2">
        <v>0.3</v>
      </c>
      <c r="J2196" s="2">
        <v>1.1000000000000001</v>
      </c>
      <c r="K2196" s="27">
        <v>40.6</v>
      </c>
      <c r="L2196" s="2">
        <v>0.1</v>
      </c>
      <c r="M2196" s="27">
        <v>945.4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43877.104166668425</v>
      </c>
      <c r="C2197" s="9">
        <f t="shared" si="100"/>
        <v>43877.11111111287</v>
      </c>
      <c r="D2197" s="27">
        <v>0</v>
      </c>
      <c r="E2197" s="27">
        <v>0</v>
      </c>
      <c r="F2197" s="27">
        <v>0</v>
      </c>
      <c r="G2197" s="2">
        <v>10.9</v>
      </c>
      <c r="H2197" s="27">
        <v>64.099999999999994</v>
      </c>
      <c r="I2197" s="2">
        <v>0.9</v>
      </c>
      <c r="J2197" s="2">
        <v>1.6</v>
      </c>
      <c r="K2197" s="27">
        <v>40.700000000000003</v>
      </c>
      <c r="L2197" s="2">
        <v>0.1</v>
      </c>
      <c r="M2197" s="27">
        <v>945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43877.11111111287</v>
      </c>
      <c r="C2198" s="9">
        <f t="shared" si="100"/>
        <v>43877.118055557316</v>
      </c>
      <c r="D2198" s="27">
        <v>0</v>
      </c>
      <c r="E2198" s="27">
        <v>0</v>
      </c>
      <c r="F2198" s="27">
        <v>0</v>
      </c>
      <c r="G2198" s="2">
        <v>11</v>
      </c>
      <c r="H2198" s="27">
        <v>63.3</v>
      </c>
      <c r="I2198" s="2">
        <v>1.4</v>
      </c>
      <c r="J2198" s="2">
        <v>1.9</v>
      </c>
      <c r="K2198" s="27">
        <v>40.799999999999997</v>
      </c>
      <c r="L2198" s="2">
        <v>0.2</v>
      </c>
      <c r="M2198" s="27">
        <v>944.9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43877.118055557316</v>
      </c>
      <c r="C2199" s="9">
        <f t="shared" ref="C2199:C2262" si="103">IF(B2199="","",B2199+TIMEVALUE("0:10"))</f>
        <v>43877.125000001761</v>
      </c>
      <c r="D2199" s="27">
        <v>0</v>
      </c>
      <c r="E2199" s="27">
        <v>0</v>
      </c>
      <c r="F2199" s="27">
        <v>0</v>
      </c>
      <c r="G2199" s="2">
        <v>10.7</v>
      </c>
      <c r="H2199" s="27">
        <v>64</v>
      </c>
      <c r="I2199" s="2">
        <v>1.5</v>
      </c>
      <c r="J2199" s="2">
        <v>1.9</v>
      </c>
      <c r="K2199" s="27">
        <v>40.799999999999997</v>
      </c>
      <c r="L2199" s="2">
        <v>0.2</v>
      </c>
      <c r="M2199" s="27">
        <v>944.8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43877.125000001761</v>
      </c>
      <c r="C2200" s="9">
        <f t="shared" si="103"/>
        <v>43877.131944446206</v>
      </c>
      <c r="D2200" s="27">
        <v>0</v>
      </c>
      <c r="E2200" s="27">
        <v>0</v>
      </c>
      <c r="F2200" s="27">
        <v>0</v>
      </c>
      <c r="G2200" s="2">
        <v>10.9</v>
      </c>
      <c r="H2200" s="27">
        <v>62</v>
      </c>
      <c r="I2200" s="2">
        <v>1.8</v>
      </c>
      <c r="J2200" s="2">
        <v>2.1</v>
      </c>
      <c r="K2200" s="27">
        <v>40.799999999999997</v>
      </c>
      <c r="L2200" s="2">
        <v>0.2</v>
      </c>
      <c r="M2200" s="27">
        <v>944.8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43877.131944446206</v>
      </c>
      <c r="C2201" s="9">
        <f t="shared" si="103"/>
        <v>43877.138888890651</v>
      </c>
      <c r="D2201" s="27">
        <v>0</v>
      </c>
      <c r="E2201" s="27">
        <v>0</v>
      </c>
      <c r="F2201" s="27">
        <v>0</v>
      </c>
      <c r="G2201" s="2">
        <v>10.8</v>
      </c>
      <c r="H2201" s="27">
        <v>61.6</v>
      </c>
      <c r="I2201" s="2">
        <v>1.5</v>
      </c>
      <c r="J2201" s="2">
        <v>2.1</v>
      </c>
      <c r="K2201" s="27">
        <v>40.799999999999997</v>
      </c>
      <c r="L2201" s="2">
        <v>0.1</v>
      </c>
      <c r="M2201" s="27">
        <v>944.8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43877.138888890651</v>
      </c>
      <c r="C2202" s="9">
        <f t="shared" si="103"/>
        <v>43877.145833335097</v>
      </c>
      <c r="D2202" s="27">
        <v>0</v>
      </c>
      <c r="E2202" s="27">
        <v>0</v>
      </c>
      <c r="F2202" s="27">
        <v>0</v>
      </c>
      <c r="G2202" s="2">
        <v>11.3</v>
      </c>
      <c r="H2202" s="27">
        <v>57.8</v>
      </c>
      <c r="I2202" s="2">
        <v>1.4</v>
      </c>
      <c r="J2202" s="2">
        <v>1.9</v>
      </c>
      <c r="K2202" s="27">
        <v>41</v>
      </c>
      <c r="L2202" s="2">
        <v>0.2</v>
      </c>
      <c r="M2202" s="27">
        <v>944.9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43877.145833335097</v>
      </c>
      <c r="C2203" s="9">
        <f t="shared" si="103"/>
        <v>43877.152777779542</v>
      </c>
      <c r="D2203" s="27">
        <v>0</v>
      </c>
      <c r="E2203" s="27">
        <v>0</v>
      </c>
      <c r="F2203" s="27">
        <v>0</v>
      </c>
      <c r="G2203" s="2">
        <v>11.4</v>
      </c>
      <c r="H2203" s="27">
        <v>54.4</v>
      </c>
      <c r="I2203" s="2">
        <v>1.4</v>
      </c>
      <c r="J2203" s="2">
        <v>2.4</v>
      </c>
      <c r="K2203" s="27">
        <v>19.399999999999999</v>
      </c>
      <c r="L2203" s="2">
        <v>35.799999999999997</v>
      </c>
      <c r="M2203" s="27">
        <v>945.2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43877.152777779542</v>
      </c>
      <c r="C2204" s="9">
        <f t="shared" si="103"/>
        <v>43877.159722223987</v>
      </c>
      <c r="D2204" s="27">
        <v>0</v>
      </c>
      <c r="E2204" s="27">
        <v>0</v>
      </c>
      <c r="F2204" s="27">
        <v>0</v>
      </c>
      <c r="G2204" s="2">
        <v>11.2</v>
      </c>
      <c r="H2204" s="27">
        <v>59.1</v>
      </c>
      <c r="I2204" s="2">
        <v>0.8</v>
      </c>
      <c r="J2204" s="2">
        <v>2.1</v>
      </c>
      <c r="K2204" s="27">
        <v>322.2</v>
      </c>
      <c r="L2204" s="2">
        <v>0.1</v>
      </c>
      <c r="M2204" s="27">
        <v>945.4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43877.159722223987</v>
      </c>
      <c r="C2205" s="9">
        <f t="shared" si="103"/>
        <v>43877.166666668432</v>
      </c>
      <c r="D2205" s="27">
        <v>0</v>
      </c>
      <c r="E2205" s="27">
        <v>0</v>
      </c>
      <c r="F2205" s="27">
        <v>0</v>
      </c>
      <c r="G2205" s="2">
        <v>12.1</v>
      </c>
      <c r="H2205" s="27">
        <v>46.5</v>
      </c>
      <c r="I2205" s="2">
        <v>1.8</v>
      </c>
      <c r="J2205" s="2">
        <v>3.4</v>
      </c>
      <c r="K2205" s="27">
        <v>305.7</v>
      </c>
      <c r="L2205" s="2">
        <v>18</v>
      </c>
      <c r="M2205" s="27">
        <v>945.6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43877.166666668432</v>
      </c>
      <c r="C2206" s="9">
        <f t="shared" si="103"/>
        <v>43877.173611112878</v>
      </c>
      <c r="D2206" s="27">
        <v>0</v>
      </c>
      <c r="E2206" s="27">
        <v>0</v>
      </c>
      <c r="F2206" s="27">
        <v>0</v>
      </c>
      <c r="G2206" s="2">
        <v>14.6</v>
      </c>
      <c r="H2206" s="27">
        <v>32.700000000000003</v>
      </c>
      <c r="I2206" s="2">
        <v>2</v>
      </c>
      <c r="J2206" s="2">
        <v>3.9</v>
      </c>
      <c r="K2206" s="27">
        <v>295.3</v>
      </c>
      <c r="L2206" s="2">
        <v>14.5</v>
      </c>
      <c r="M2206" s="27">
        <v>946.8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43877.173611112878</v>
      </c>
      <c r="C2207" s="9">
        <f t="shared" si="103"/>
        <v>43877.180555557323</v>
      </c>
      <c r="D2207" s="27">
        <v>0</v>
      </c>
      <c r="E2207" s="27">
        <v>0</v>
      </c>
      <c r="F2207" s="27">
        <v>0</v>
      </c>
      <c r="G2207" s="2">
        <v>15.4</v>
      </c>
      <c r="H2207" s="27">
        <v>30</v>
      </c>
      <c r="I2207" s="2">
        <v>2.1</v>
      </c>
      <c r="J2207" s="2">
        <v>3.4</v>
      </c>
      <c r="K2207" s="27">
        <v>300</v>
      </c>
      <c r="L2207" s="2">
        <v>8.5</v>
      </c>
      <c r="M2207" s="27">
        <v>948.7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43877.180555557323</v>
      </c>
      <c r="C2208" s="9">
        <f t="shared" si="103"/>
        <v>43877.187500001768</v>
      </c>
      <c r="D2208" s="27">
        <v>0</v>
      </c>
      <c r="E2208" s="27">
        <v>0</v>
      </c>
      <c r="F2208" s="27">
        <v>0</v>
      </c>
      <c r="G2208" s="2">
        <v>15.8</v>
      </c>
      <c r="H2208" s="27">
        <v>28.9</v>
      </c>
      <c r="I2208" s="2">
        <v>2.7</v>
      </c>
      <c r="J2208" s="2">
        <v>3.9</v>
      </c>
      <c r="K2208" s="27">
        <v>297.3</v>
      </c>
      <c r="L2208" s="2">
        <v>11.5</v>
      </c>
      <c r="M2208" s="27">
        <v>950.6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43877.187500001768</v>
      </c>
      <c r="C2209" s="9">
        <f t="shared" si="103"/>
        <v>43877.194444446213</v>
      </c>
      <c r="D2209" s="27">
        <v>0</v>
      </c>
      <c r="E2209" s="27">
        <v>0</v>
      </c>
      <c r="F2209" s="27">
        <v>0</v>
      </c>
      <c r="G2209" s="2">
        <v>16.100000000000001</v>
      </c>
      <c r="H2209" s="27">
        <v>28.5</v>
      </c>
      <c r="I2209" s="2">
        <v>2.6</v>
      </c>
      <c r="J2209" s="2">
        <v>4.0999999999999996</v>
      </c>
      <c r="K2209" s="27">
        <v>296.3</v>
      </c>
      <c r="L2209" s="2">
        <v>12.9</v>
      </c>
      <c r="M2209" s="27">
        <v>952.4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43877.194444446213</v>
      </c>
      <c r="C2210" s="9">
        <f t="shared" si="103"/>
        <v>43877.201388890659</v>
      </c>
      <c r="D2210" s="27">
        <v>0</v>
      </c>
      <c r="E2210" s="27">
        <v>0</v>
      </c>
      <c r="F2210" s="27">
        <v>0</v>
      </c>
      <c r="G2210" s="2">
        <v>16</v>
      </c>
      <c r="H2210" s="27">
        <v>28.9</v>
      </c>
      <c r="I2210" s="2">
        <v>2.2999999999999998</v>
      </c>
      <c r="J2210" s="2">
        <v>4.0999999999999996</v>
      </c>
      <c r="K2210" s="27">
        <v>297.60000000000002</v>
      </c>
      <c r="L2210" s="2">
        <v>12.4</v>
      </c>
      <c r="M2210" s="27">
        <v>953.7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43877.201388890659</v>
      </c>
      <c r="C2211" s="9">
        <f t="shared" si="103"/>
        <v>43877.208333335104</v>
      </c>
      <c r="D2211" s="27">
        <v>0</v>
      </c>
      <c r="E2211" s="27">
        <v>0</v>
      </c>
      <c r="F2211" s="27">
        <v>0</v>
      </c>
      <c r="G2211" s="2">
        <v>15.6</v>
      </c>
      <c r="H2211" s="27">
        <v>30</v>
      </c>
      <c r="I2211" s="2">
        <v>1.9</v>
      </c>
      <c r="J2211" s="2">
        <v>3.4</v>
      </c>
      <c r="K2211" s="27">
        <v>297.60000000000002</v>
      </c>
      <c r="L2211" s="2">
        <v>9.3000000000000007</v>
      </c>
      <c r="M2211" s="27">
        <v>954.6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43877.208333335104</v>
      </c>
      <c r="C2212" s="9">
        <f t="shared" si="103"/>
        <v>43877.215277779549</v>
      </c>
      <c r="D2212" s="27">
        <v>0</v>
      </c>
      <c r="E2212" s="27">
        <v>0</v>
      </c>
      <c r="F2212" s="27">
        <v>0</v>
      </c>
      <c r="G2212" s="2">
        <v>15.3</v>
      </c>
      <c r="H2212" s="27">
        <v>29.9</v>
      </c>
      <c r="I2212" s="2">
        <v>1.8</v>
      </c>
      <c r="J2212" s="2">
        <v>3.6</v>
      </c>
      <c r="K2212" s="27">
        <v>292.89999999999998</v>
      </c>
      <c r="L2212" s="2">
        <v>14.3</v>
      </c>
      <c r="M2212" s="27">
        <v>954.9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43877.215277779549</v>
      </c>
      <c r="C2213" s="9">
        <f t="shared" si="103"/>
        <v>43877.222222223994</v>
      </c>
      <c r="D2213" s="27">
        <v>0</v>
      </c>
      <c r="E2213" s="27">
        <v>0</v>
      </c>
      <c r="F2213" s="27">
        <v>0</v>
      </c>
      <c r="G2213" s="2">
        <v>15.6</v>
      </c>
      <c r="H2213" s="27">
        <v>27.9</v>
      </c>
      <c r="I2213" s="2">
        <v>1.9</v>
      </c>
      <c r="J2213" s="2">
        <v>3.6</v>
      </c>
      <c r="K2213" s="27">
        <v>301.3</v>
      </c>
      <c r="L2213" s="2">
        <v>13.7</v>
      </c>
      <c r="M2213" s="27">
        <v>955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43877.222222223994</v>
      </c>
      <c r="C2214" s="9">
        <f t="shared" si="103"/>
        <v>43877.22916666844</v>
      </c>
      <c r="D2214" s="27">
        <v>0</v>
      </c>
      <c r="E2214" s="27">
        <v>0</v>
      </c>
      <c r="F2214" s="27">
        <v>0</v>
      </c>
      <c r="G2214" s="2">
        <v>15.5</v>
      </c>
      <c r="H2214" s="27">
        <v>27.7</v>
      </c>
      <c r="I2214" s="2">
        <v>2</v>
      </c>
      <c r="J2214" s="2">
        <v>3.9</v>
      </c>
      <c r="K2214" s="27">
        <v>306.8</v>
      </c>
      <c r="L2214" s="2">
        <v>19.3</v>
      </c>
      <c r="M2214" s="27">
        <v>955.1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43877.22916666844</v>
      </c>
      <c r="C2215" s="9">
        <f t="shared" si="103"/>
        <v>43877.236111112885</v>
      </c>
      <c r="D2215" s="27">
        <v>0</v>
      </c>
      <c r="E2215" s="27">
        <v>0</v>
      </c>
      <c r="F2215" s="27">
        <v>0</v>
      </c>
      <c r="G2215" s="2">
        <v>15.6</v>
      </c>
      <c r="H2215" s="27">
        <v>26.7</v>
      </c>
      <c r="I2215" s="2">
        <v>2.2999999999999998</v>
      </c>
      <c r="J2215" s="2">
        <v>5.6</v>
      </c>
      <c r="K2215" s="27">
        <v>298</v>
      </c>
      <c r="L2215" s="2">
        <v>20.399999999999999</v>
      </c>
      <c r="M2215" s="27">
        <v>955.2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43877.236111112885</v>
      </c>
      <c r="C2216" s="9">
        <f t="shared" si="103"/>
        <v>43877.24305555733</v>
      </c>
      <c r="D2216" s="27">
        <v>0</v>
      </c>
      <c r="E2216" s="27">
        <v>0</v>
      </c>
      <c r="F2216" s="27">
        <v>0</v>
      </c>
      <c r="G2216" s="2">
        <v>15.8</v>
      </c>
      <c r="H2216" s="27">
        <v>25.3</v>
      </c>
      <c r="I2216" s="2">
        <v>2.9</v>
      </c>
      <c r="J2216" s="2">
        <v>5.0999999999999996</v>
      </c>
      <c r="K2216" s="27">
        <v>301.10000000000002</v>
      </c>
      <c r="L2216" s="2">
        <v>20.8</v>
      </c>
      <c r="M2216" s="27">
        <v>955.3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43877.24305555733</v>
      </c>
      <c r="C2217" s="9">
        <f t="shared" si="103"/>
        <v>43877.250000001775</v>
      </c>
      <c r="D2217" s="27">
        <v>0</v>
      </c>
      <c r="E2217" s="27">
        <v>0</v>
      </c>
      <c r="F2217" s="27">
        <v>0</v>
      </c>
      <c r="G2217" s="2">
        <v>16.3</v>
      </c>
      <c r="H2217" s="27">
        <v>23.9</v>
      </c>
      <c r="I2217" s="2">
        <v>3.5</v>
      </c>
      <c r="J2217" s="2">
        <v>5.9</v>
      </c>
      <c r="K2217" s="27">
        <v>296.60000000000002</v>
      </c>
      <c r="L2217" s="2">
        <v>18.399999999999999</v>
      </c>
      <c r="M2217" s="27">
        <v>955.8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43877.250000001775</v>
      </c>
      <c r="C2218" s="9">
        <f t="shared" si="103"/>
        <v>43877.256944446221</v>
      </c>
      <c r="D2218" s="27">
        <v>0</v>
      </c>
      <c r="E2218" s="27">
        <v>0</v>
      </c>
      <c r="F2218" s="27">
        <v>0</v>
      </c>
      <c r="G2218" s="2">
        <v>16.3</v>
      </c>
      <c r="H2218" s="27">
        <v>23.6</v>
      </c>
      <c r="I2218" s="2">
        <v>3.5</v>
      </c>
      <c r="J2218" s="2">
        <v>5.6</v>
      </c>
      <c r="K2218" s="27">
        <v>294.39999999999998</v>
      </c>
      <c r="L2218" s="2">
        <v>17.2</v>
      </c>
      <c r="M2218" s="27">
        <v>956.5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43877.256944446221</v>
      </c>
      <c r="C2219" s="9">
        <f t="shared" si="103"/>
        <v>43877.263888890666</v>
      </c>
      <c r="D2219" s="27">
        <v>0</v>
      </c>
      <c r="E2219" s="27">
        <v>0</v>
      </c>
      <c r="F2219" s="27">
        <v>0</v>
      </c>
      <c r="G2219" s="2">
        <v>16.3</v>
      </c>
      <c r="H2219" s="27">
        <v>23.7</v>
      </c>
      <c r="I2219" s="2">
        <v>3.6</v>
      </c>
      <c r="J2219" s="2">
        <v>6.2</v>
      </c>
      <c r="K2219" s="27">
        <v>289.3</v>
      </c>
      <c r="L2219" s="2">
        <v>18.8</v>
      </c>
      <c r="M2219" s="27">
        <v>956.9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43877.263888890666</v>
      </c>
      <c r="C2220" s="9">
        <f t="shared" si="103"/>
        <v>43877.270833335111</v>
      </c>
      <c r="D2220" s="27">
        <v>0</v>
      </c>
      <c r="E2220" s="27">
        <v>0</v>
      </c>
      <c r="F2220" s="27">
        <v>0</v>
      </c>
      <c r="G2220" s="2">
        <v>16.100000000000001</v>
      </c>
      <c r="H2220" s="27">
        <v>24.3</v>
      </c>
      <c r="I2220" s="2">
        <v>3.1</v>
      </c>
      <c r="J2220" s="2">
        <v>5.9</v>
      </c>
      <c r="K2220" s="27">
        <v>282.39999999999998</v>
      </c>
      <c r="L2220" s="2">
        <v>18.7</v>
      </c>
      <c r="M2220" s="27">
        <v>957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43877.270833335111</v>
      </c>
      <c r="C2221" s="9">
        <f t="shared" si="103"/>
        <v>43877.277777779556</v>
      </c>
      <c r="D2221" s="27">
        <v>0</v>
      </c>
      <c r="E2221" s="27">
        <v>0</v>
      </c>
      <c r="F2221" s="27">
        <v>0</v>
      </c>
      <c r="G2221" s="2">
        <v>15.6</v>
      </c>
      <c r="H2221" s="27">
        <v>26.5</v>
      </c>
      <c r="I2221" s="2">
        <v>3.3</v>
      </c>
      <c r="J2221" s="2">
        <v>5.4</v>
      </c>
      <c r="K2221" s="27">
        <v>265.10000000000002</v>
      </c>
      <c r="L2221" s="2">
        <v>16.7</v>
      </c>
      <c r="M2221" s="27">
        <v>957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43877.277777779556</v>
      </c>
      <c r="C2222" s="9">
        <f t="shared" si="103"/>
        <v>43877.284722224002</v>
      </c>
      <c r="D2222" s="27">
        <v>0</v>
      </c>
      <c r="E2222" s="27">
        <v>0</v>
      </c>
      <c r="F2222" s="27">
        <v>0</v>
      </c>
      <c r="G2222" s="2">
        <v>15.5</v>
      </c>
      <c r="H2222" s="27">
        <v>28.1</v>
      </c>
      <c r="I2222" s="2">
        <v>3.5</v>
      </c>
      <c r="J2222" s="2">
        <v>6.4</v>
      </c>
      <c r="K2222" s="27">
        <v>271</v>
      </c>
      <c r="L2222" s="2">
        <v>17.8</v>
      </c>
      <c r="M2222" s="27">
        <v>956.6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43877.284722224002</v>
      </c>
      <c r="C2223" s="9">
        <f t="shared" si="103"/>
        <v>43877.291666668447</v>
      </c>
      <c r="D2223" s="27">
        <v>0</v>
      </c>
      <c r="E2223" s="27">
        <v>0</v>
      </c>
      <c r="F2223" s="27">
        <v>1.8</v>
      </c>
      <c r="G2223" s="2">
        <v>15.6</v>
      </c>
      <c r="H2223" s="27">
        <v>26.8</v>
      </c>
      <c r="I2223" s="2">
        <v>3.6</v>
      </c>
      <c r="J2223" s="2">
        <v>6.7</v>
      </c>
      <c r="K2223" s="27">
        <v>274.2</v>
      </c>
      <c r="L2223" s="2">
        <v>21</v>
      </c>
      <c r="M2223" s="27">
        <v>956.4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43877.291666668447</v>
      </c>
      <c r="C2224" s="9">
        <f t="shared" si="103"/>
        <v>43877.298611112892</v>
      </c>
      <c r="D2224" s="27">
        <v>18.5</v>
      </c>
      <c r="E2224" s="27">
        <v>73.599999999999994</v>
      </c>
      <c r="F2224" s="27">
        <v>17.5</v>
      </c>
      <c r="G2224" s="2">
        <v>15.8</v>
      </c>
      <c r="H2224" s="27">
        <v>24.7</v>
      </c>
      <c r="I2224" s="2">
        <v>3.5</v>
      </c>
      <c r="J2224" s="2">
        <v>5.9</v>
      </c>
      <c r="K2224" s="27">
        <v>284.39999999999998</v>
      </c>
      <c r="L2224" s="2">
        <v>20.3</v>
      </c>
      <c r="M2224" s="27">
        <v>956.6</v>
      </c>
      <c r="N2224" s="53">
        <v>45.399896708723446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43877.298611112892</v>
      </c>
      <c r="C2225" s="9">
        <f t="shared" si="103"/>
        <v>43877.305555557337</v>
      </c>
      <c r="D2225" s="27">
        <v>49.7</v>
      </c>
      <c r="E2225" s="27">
        <v>221.7</v>
      </c>
      <c r="F2225" s="27">
        <v>36.5</v>
      </c>
      <c r="G2225" s="2">
        <v>16</v>
      </c>
      <c r="H2225" s="27">
        <v>24.5</v>
      </c>
      <c r="I2225" s="2">
        <v>3.6</v>
      </c>
      <c r="J2225" s="2">
        <v>7.2</v>
      </c>
      <c r="K2225" s="27">
        <v>289</v>
      </c>
      <c r="L2225" s="2">
        <v>20.2</v>
      </c>
      <c r="M2225" s="27">
        <v>957.1</v>
      </c>
      <c r="N2225" s="53">
        <v>28.933104064013321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43877.305555557337</v>
      </c>
      <c r="C2226" s="9">
        <f t="shared" si="103"/>
        <v>43877.312500001783</v>
      </c>
      <c r="D2226" s="27">
        <v>71.2</v>
      </c>
      <c r="E2226" s="27">
        <v>237.8</v>
      </c>
      <c r="F2226" s="27">
        <v>48.7</v>
      </c>
      <c r="G2226" s="2">
        <v>16</v>
      </c>
      <c r="H2226" s="27">
        <v>25</v>
      </c>
      <c r="I2226" s="2">
        <v>3.9</v>
      </c>
      <c r="J2226" s="2">
        <v>6.9</v>
      </c>
      <c r="K2226" s="27">
        <v>291.5</v>
      </c>
      <c r="L2226" s="2">
        <v>22.6</v>
      </c>
      <c r="M2226" s="27">
        <v>958.1</v>
      </c>
      <c r="N2226" s="53">
        <v>17.093408662439941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43877.312500001783</v>
      </c>
      <c r="C2227" s="9">
        <f t="shared" si="103"/>
        <v>43877.319444446228</v>
      </c>
      <c r="D2227" s="27">
        <v>66.7</v>
      </c>
      <c r="E2227" s="27">
        <v>157.9</v>
      </c>
      <c r="F2227" s="27">
        <v>47.8</v>
      </c>
      <c r="G2227" s="2">
        <v>15.8</v>
      </c>
      <c r="H2227" s="27">
        <v>25.9</v>
      </c>
      <c r="I2227" s="2">
        <v>3.8</v>
      </c>
      <c r="J2227" s="2">
        <v>7.2</v>
      </c>
      <c r="K2227" s="27">
        <v>284</v>
      </c>
      <c r="L2227" s="2">
        <v>19</v>
      </c>
      <c r="M2227" s="27">
        <v>959</v>
      </c>
      <c r="N2227" s="53">
        <v>18.270148097931951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43877.319444446228</v>
      </c>
      <c r="C2228" s="9">
        <f t="shared" si="103"/>
        <v>43877.326388890673</v>
      </c>
      <c r="D2228" s="27">
        <v>85</v>
      </c>
      <c r="E2228" s="27">
        <v>258.7</v>
      </c>
      <c r="F2228" s="27">
        <v>43.5</v>
      </c>
      <c r="G2228" s="2">
        <v>15.8</v>
      </c>
      <c r="H2228" s="27">
        <v>26.6</v>
      </c>
      <c r="I2228" s="2">
        <v>4</v>
      </c>
      <c r="J2228" s="2">
        <v>6.2</v>
      </c>
      <c r="K2228" s="27">
        <v>273.39999999999998</v>
      </c>
      <c r="L2228" s="2">
        <v>19</v>
      </c>
      <c r="M2228" s="27">
        <v>959.5</v>
      </c>
      <c r="N2228" s="53">
        <v>12.35832435059703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43877.326388890673</v>
      </c>
      <c r="C2229" s="9">
        <f t="shared" si="103"/>
        <v>43877.333333335118</v>
      </c>
      <c r="D2229" s="27">
        <v>131.5</v>
      </c>
      <c r="E2229" s="27">
        <v>421.5</v>
      </c>
      <c r="F2229" s="27">
        <v>48</v>
      </c>
      <c r="G2229" s="2">
        <v>15.5</v>
      </c>
      <c r="H2229" s="27">
        <v>28.9</v>
      </c>
      <c r="I2229" s="2">
        <v>4.0999999999999996</v>
      </c>
      <c r="J2229" s="2">
        <v>6.7</v>
      </c>
      <c r="K2229" s="27">
        <v>262.10000000000002</v>
      </c>
      <c r="L2229" s="2">
        <v>16.600000000000001</v>
      </c>
      <c r="M2229" s="27">
        <v>960.2</v>
      </c>
      <c r="N2229" s="53">
        <v>6.3495504167738659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43877.333333335118</v>
      </c>
      <c r="C2230" s="9">
        <f t="shared" si="103"/>
        <v>43877.340277779564</v>
      </c>
      <c r="D2230" s="27">
        <v>189.7</v>
      </c>
      <c r="E2230" s="27">
        <v>592.70000000000005</v>
      </c>
      <c r="F2230" s="27">
        <v>53</v>
      </c>
      <c r="G2230" s="2">
        <v>15.1</v>
      </c>
      <c r="H2230" s="27">
        <v>32</v>
      </c>
      <c r="I2230" s="2">
        <v>3.3</v>
      </c>
      <c r="J2230" s="2">
        <v>5.0999999999999996</v>
      </c>
      <c r="K2230" s="27">
        <v>253.2</v>
      </c>
      <c r="L2230" s="2">
        <v>18.899999999999999</v>
      </c>
      <c r="M2230" s="27">
        <v>961.3</v>
      </c>
      <c r="N2230" s="53">
        <v>6.6439442834172269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43877.340277779564</v>
      </c>
      <c r="C2231" s="9">
        <f t="shared" si="103"/>
        <v>43877.347222224009</v>
      </c>
      <c r="D2231" s="27">
        <v>239.9</v>
      </c>
      <c r="E2231" s="27">
        <v>699.6</v>
      </c>
      <c r="F2231" s="27">
        <v>56.7</v>
      </c>
      <c r="G2231" s="2">
        <v>14.9</v>
      </c>
      <c r="H2231" s="27">
        <v>33.799999999999997</v>
      </c>
      <c r="I2231" s="2">
        <v>4.3</v>
      </c>
      <c r="J2231" s="2">
        <v>6.9</v>
      </c>
      <c r="K2231" s="27">
        <v>260.7</v>
      </c>
      <c r="L2231" s="2">
        <v>13</v>
      </c>
      <c r="M2231" s="27">
        <v>962.6</v>
      </c>
      <c r="N2231" s="53">
        <v>7.618150480985264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43877.347222224009</v>
      </c>
      <c r="C2232" s="9">
        <f t="shared" si="103"/>
        <v>43877.354166668454</v>
      </c>
      <c r="D2232" s="27">
        <v>275.7</v>
      </c>
      <c r="E2232" s="27">
        <v>735.4</v>
      </c>
      <c r="F2232" s="27">
        <v>59.9</v>
      </c>
      <c r="G2232" s="2">
        <v>15.1</v>
      </c>
      <c r="H2232" s="27">
        <v>34.1</v>
      </c>
      <c r="I2232" s="2">
        <v>4.9000000000000004</v>
      </c>
      <c r="J2232" s="2">
        <v>7.7</v>
      </c>
      <c r="K2232" s="27">
        <v>263.7</v>
      </c>
      <c r="L2232" s="2">
        <v>15</v>
      </c>
      <c r="M2232" s="27">
        <v>963.8</v>
      </c>
      <c r="N2232" s="53">
        <v>5.2015792006927768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43877.354166668454</v>
      </c>
      <c r="C2233" s="9">
        <f t="shared" si="103"/>
        <v>43877.361111112899</v>
      </c>
      <c r="D2233" s="27">
        <v>310.3</v>
      </c>
      <c r="E2233" s="27">
        <v>762.5</v>
      </c>
      <c r="F2233" s="27">
        <v>63.2</v>
      </c>
      <c r="G2233" s="2">
        <v>15.2</v>
      </c>
      <c r="H2233" s="27">
        <v>34.5</v>
      </c>
      <c r="I2233" s="2">
        <v>4.5</v>
      </c>
      <c r="J2233" s="2">
        <v>6.9</v>
      </c>
      <c r="K2233" s="27">
        <v>264.7</v>
      </c>
      <c r="L2233" s="2">
        <v>16.2</v>
      </c>
      <c r="M2233" s="27">
        <v>964.9</v>
      </c>
      <c r="N2233" s="53">
        <v>3.4924653010557449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43877.361111112899</v>
      </c>
      <c r="C2234" s="9">
        <f t="shared" si="103"/>
        <v>43877.368055557345</v>
      </c>
      <c r="D2234" s="27">
        <v>344.4</v>
      </c>
      <c r="E2234" s="27">
        <v>785.6</v>
      </c>
      <c r="F2234" s="27">
        <v>66.5</v>
      </c>
      <c r="G2234" s="2">
        <v>15.1</v>
      </c>
      <c r="H2234" s="27">
        <v>35.700000000000003</v>
      </c>
      <c r="I2234" s="2">
        <v>4.7</v>
      </c>
      <c r="J2234" s="2">
        <v>7.4</v>
      </c>
      <c r="K2234" s="27">
        <v>266.60000000000002</v>
      </c>
      <c r="L2234" s="2">
        <v>16</v>
      </c>
      <c r="M2234" s="27">
        <v>966.1</v>
      </c>
      <c r="N2234" s="53">
        <v>2.223253544285285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43877.368055557345</v>
      </c>
      <c r="C2235" s="9">
        <f t="shared" si="103"/>
        <v>43877.37500000179</v>
      </c>
      <c r="D2235" s="27">
        <v>378.7</v>
      </c>
      <c r="E2235" s="27">
        <v>807.5</v>
      </c>
      <c r="F2235" s="27">
        <v>69.5</v>
      </c>
      <c r="G2235" s="2">
        <v>15.3</v>
      </c>
      <c r="H2235" s="27">
        <v>36.4</v>
      </c>
      <c r="I2235" s="2">
        <v>4.3</v>
      </c>
      <c r="J2235" s="2">
        <v>6.7</v>
      </c>
      <c r="K2235" s="27">
        <v>263.3</v>
      </c>
      <c r="L2235" s="2">
        <v>16.2</v>
      </c>
      <c r="M2235" s="27">
        <v>967.1</v>
      </c>
      <c r="N2235" s="53">
        <v>0.28241046313041807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43877.37500000179</v>
      </c>
      <c r="C2236" s="9">
        <f t="shared" si="103"/>
        <v>43877.381944446235</v>
      </c>
      <c r="D2236" s="27">
        <v>412.5</v>
      </c>
      <c r="E2236" s="27">
        <v>828.7</v>
      </c>
      <c r="F2236" s="27">
        <v>71.400000000000006</v>
      </c>
      <c r="G2236" s="2">
        <v>15.5</v>
      </c>
      <c r="H2236" s="27">
        <v>36.4</v>
      </c>
      <c r="I2236" s="2">
        <v>4.3</v>
      </c>
      <c r="J2236" s="2">
        <v>6.7</v>
      </c>
      <c r="K2236" s="27">
        <v>264.8</v>
      </c>
      <c r="L2236" s="2">
        <v>16.100000000000001</v>
      </c>
      <c r="M2236" s="27">
        <v>968.3</v>
      </c>
      <c r="N2236" s="53">
        <v>-2.4507311935096823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43877.381944446235</v>
      </c>
      <c r="C2237" s="9">
        <f t="shared" si="103"/>
        <v>43877.38888889068</v>
      </c>
      <c r="D2237" s="27">
        <v>445.4</v>
      </c>
      <c r="E2237" s="27">
        <v>846.8</v>
      </c>
      <c r="F2237" s="27">
        <v>73.5</v>
      </c>
      <c r="G2237" s="2">
        <v>16</v>
      </c>
      <c r="H2237" s="27">
        <v>35.700000000000003</v>
      </c>
      <c r="I2237" s="2">
        <v>4.3</v>
      </c>
      <c r="J2237" s="2">
        <v>6.7</v>
      </c>
      <c r="K2237" s="27">
        <v>263.5</v>
      </c>
      <c r="L2237" s="2">
        <v>14.7</v>
      </c>
      <c r="M2237" s="27">
        <v>969.7</v>
      </c>
      <c r="N2237" s="53">
        <v>-4.7288611780484189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43877.38888889068</v>
      </c>
      <c r="C2238" s="9">
        <f t="shared" si="103"/>
        <v>43877.395833335126</v>
      </c>
      <c r="D2238" s="27">
        <v>476.5</v>
      </c>
      <c r="E2238" s="27">
        <v>861.5</v>
      </c>
      <c r="F2238" s="27">
        <v>75.900000000000006</v>
      </c>
      <c r="G2238" s="2">
        <v>16.100000000000001</v>
      </c>
      <c r="H2238" s="27">
        <v>36.4</v>
      </c>
      <c r="I2238" s="2">
        <v>4.5999999999999996</v>
      </c>
      <c r="J2238" s="2">
        <v>7.2</v>
      </c>
      <c r="K2238" s="27">
        <v>262.60000000000002</v>
      </c>
      <c r="L2238" s="2">
        <v>13.8</v>
      </c>
      <c r="M2238" s="27">
        <v>971.2</v>
      </c>
      <c r="N2238" s="53">
        <v>-5.5231514050924488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43877.395833335126</v>
      </c>
      <c r="C2239" s="9">
        <f t="shared" si="103"/>
        <v>43877.402777779571</v>
      </c>
      <c r="D2239" s="27">
        <v>505.9</v>
      </c>
      <c r="E2239" s="27">
        <v>871.7</v>
      </c>
      <c r="F2239" s="27">
        <v>78.099999999999994</v>
      </c>
      <c r="G2239" s="2">
        <v>16.399999999999999</v>
      </c>
      <c r="H2239" s="27">
        <v>35.799999999999997</v>
      </c>
      <c r="I2239" s="2">
        <v>4.0999999999999996</v>
      </c>
      <c r="J2239" s="2">
        <v>6.2</v>
      </c>
      <c r="K2239" s="27">
        <v>270.60000000000002</v>
      </c>
      <c r="L2239" s="2">
        <v>24.3</v>
      </c>
      <c r="M2239" s="27">
        <v>972.4</v>
      </c>
      <c r="N2239" s="53">
        <v>-8.121446259380491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43877.402777779571</v>
      </c>
      <c r="C2240" s="9">
        <f t="shared" si="103"/>
        <v>43877.409722224016</v>
      </c>
      <c r="D2240" s="27">
        <v>536.20000000000005</v>
      </c>
      <c r="E2240" s="27">
        <v>887.9</v>
      </c>
      <c r="F2240" s="27">
        <v>78.5</v>
      </c>
      <c r="G2240" s="2">
        <v>16.899999999999999</v>
      </c>
      <c r="H2240" s="27">
        <v>34.799999999999997</v>
      </c>
      <c r="I2240" s="2">
        <v>4.2</v>
      </c>
      <c r="J2240" s="2">
        <v>6.9</v>
      </c>
      <c r="K2240" s="27">
        <v>266</v>
      </c>
      <c r="L2240" s="2">
        <v>16.899999999999999</v>
      </c>
      <c r="M2240" s="27">
        <v>973.9</v>
      </c>
      <c r="N2240" s="53">
        <v>-10.81934300159287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43877.409722224016</v>
      </c>
      <c r="C2241" s="9">
        <f t="shared" si="103"/>
        <v>43877.416666668461</v>
      </c>
      <c r="D2241" s="27">
        <v>562.79999999999995</v>
      </c>
      <c r="E2241" s="27">
        <v>896.9</v>
      </c>
      <c r="F2241" s="27">
        <v>80.599999999999994</v>
      </c>
      <c r="G2241" s="2">
        <v>17.3</v>
      </c>
      <c r="H2241" s="27">
        <v>33.700000000000003</v>
      </c>
      <c r="I2241" s="2">
        <v>4.5</v>
      </c>
      <c r="J2241" s="2">
        <v>6.9</v>
      </c>
      <c r="K2241" s="27">
        <v>268.89999999999998</v>
      </c>
      <c r="L2241" s="2">
        <v>18</v>
      </c>
      <c r="M2241" s="27">
        <v>975.5</v>
      </c>
      <c r="N2241" s="53">
        <v>-10.97192101595158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43877.416666668461</v>
      </c>
      <c r="C2242" s="9">
        <f t="shared" si="103"/>
        <v>43877.423611112907</v>
      </c>
      <c r="D2242" s="27">
        <v>586.79999999999995</v>
      </c>
      <c r="E2242" s="27">
        <v>900.3</v>
      </c>
      <c r="F2242" s="27">
        <v>83.7</v>
      </c>
      <c r="G2242" s="2">
        <v>17.5</v>
      </c>
      <c r="H2242" s="27">
        <v>34</v>
      </c>
      <c r="I2242" s="2">
        <v>4.3</v>
      </c>
      <c r="J2242" s="2">
        <v>6.9</v>
      </c>
      <c r="K2242" s="27">
        <v>266.39999999999998</v>
      </c>
      <c r="L2242" s="2">
        <v>15.9</v>
      </c>
      <c r="M2242" s="27">
        <v>976.8</v>
      </c>
      <c r="N2242" s="53">
        <v>-11.528132137320199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43877.423611112907</v>
      </c>
      <c r="C2243" s="9">
        <f t="shared" si="103"/>
        <v>43877.430555557352</v>
      </c>
      <c r="D2243" s="27">
        <v>612</v>
      </c>
      <c r="E2243" s="27">
        <v>912.3</v>
      </c>
      <c r="F2243" s="27">
        <v>84</v>
      </c>
      <c r="G2243" s="2">
        <v>17.7</v>
      </c>
      <c r="H2243" s="27">
        <v>33.799999999999997</v>
      </c>
      <c r="I2243" s="2">
        <v>4.3</v>
      </c>
      <c r="J2243" s="2">
        <v>7.7</v>
      </c>
      <c r="K2243" s="27">
        <v>267.8</v>
      </c>
      <c r="L2243" s="2">
        <v>19.100000000000001</v>
      </c>
      <c r="M2243" s="27">
        <v>978.1</v>
      </c>
      <c r="N2243" s="53">
        <v>-12.247753837571054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43877.430555557352</v>
      </c>
      <c r="C2244" s="9">
        <f t="shared" si="103"/>
        <v>43877.437500001797</v>
      </c>
      <c r="D2244" s="27">
        <v>635.79999999999995</v>
      </c>
      <c r="E2244" s="27">
        <v>922.9</v>
      </c>
      <c r="F2244" s="27">
        <v>84.8</v>
      </c>
      <c r="G2244" s="2">
        <v>17.899999999999999</v>
      </c>
      <c r="H2244" s="27">
        <v>32.799999999999997</v>
      </c>
      <c r="I2244" s="2">
        <v>4.5999999999999996</v>
      </c>
      <c r="J2244" s="2">
        <v>8.1999999999999993</v>
      </c>
      <c r="K2244" s="27">
        <v>271.10000000000002</v>
      </c>
      <c r="L2244" s="2">
        <v>19.100000000000001</v>
      </c>
      <c r="M2244" s="27">
        <v>979.4</v>
      </c>
      <c r="N2244" s="53">
        <v>-12.394934167488486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43877.437500001797</v>
      </c>
      <c r="C2245" s="9">
        <f t="shared" si="103"/>
        <v>43877.444444446242</v>
      </c>
      <c r="D2245" s="27">
        <v>653.6</v>
      </c>
      <c r="E2245" s="27">
        <v>921.7</v>
      </c>
      <c r="F2245" s="27">
        <v>87.7</v>
      </c>
      <c r="G2245" s="2">
        <v>18.2</v>
      </c>
      <c r="H2245" s="27">
        <v>33.200000000000003</v>
      </c>
      <c r="I2245" s="2">
        <v>4</v>
      </c>
      <c r="J2245" s="2">
        <v>6.7</v>
      </c>
      <c r="K2245" s="27">
        <v>275.2</v>
      </c>
      <c r="L2245" s="2">
        <v>18.600000000000001</v>
      </c>
      <c r="M2245" s="27">
        <v>980.5</v>
      </c>
      <c r="N2245" s="53">
        <v>-12.435359047917245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43877.444444446242</v>
      </c>
      <c r="C2246" s="9">
        <f t="shared" si="103"/>
        <v>43877.451388890688</v>
      </c>
      <c r="D2246" s="27">
        <v>675.6</v>
      </c>
      <c r="E2246" s="27">
        <v>935.4</v>
      </c>
      <c r="F2246" s="27">
        <v>86.4</v>
      </c>
      <c r="G2246" s="2">
        <v>18.600000000000001</v>
      </c>
      <c r="H2246" s="27">
        <v>31.7</v>
      </c>
      <c r="I2246" s="2">
        <v>4.2</v>
      </c>
      <c r="J2246" s="2">
        <v>6.9</v>
      </c>
      <c r="K2246" s="27">
        <v>273.60000000000002</v>
      </c>
      <c r="L2246" s="2">
        <v>17.8</v>
      </c>
      <c r="M2246" s="27">
        <v>981.7</v>
      </c>
      <c r="N2246" s="53">
        <v>-13.233725942617866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43877.451388890688</v>
      </c>
      <c r="C2247" s="9">
        <f t="shared" si="103"/>
        <v>43877.458333335133</v>
      </c>
      <c r="D2247" s="27">
        <v>690.6</v>
      </c>
      <c r="E2247" s="27">
        <v>935.6</v>
      </c>
      <c r="F2247" s="27">
        <v>88</v>
      </c>
      <c r="G2247" s="2">
        <v>18.600000000000001</v>
      </c>
      <c r="H2247" s="27">
        <v>31.4</v>
      </c>
      <c r="I2247" s="2">
        <v>4.3</v>
      </c>
      <c r="J2247" s="2">
        <v>6.9</v>
      </c>
      <c r="K2247" s="27">
        <v>276.5</v>
      </c>
      <c r="L2247" s="2">
        <v>21.6</v>
      </c>
      <c r="M2247" s="27">
        <v>982.6</v>
      </c>
      <c r="N2247" s="53">
        <v>-13.378149965507077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43877.458333335133</v>
      </c>
      <c r="C2248" s="9">
        <f t="shared" si="103"/>
        <v>43877.465277779578</v>
      </c>
      <c r="D2248" s="27">
        <v>704.2</v>
      </c>
      <c r="E2248" s="27">
        <v>933.7</v>
      </c>
      <c r="F2248" s="27">
        <v>90.6</v>
      </c>
      <c r="G2248" s="2">
        <v>18.7</v>
      </c>
      <c r="H2248" s="27">
        <v>31.9</v>
      </c>
      <c r="I2248" s="2">
        <v>4.2</v>
      </c>
      <c r="J2248" s="2">
        <v>7.4</v>
      </c>
      <c r="K2248" s="27">
        <v>283.39999999999998</v>
      </c>
      <c r="L2248" s="2">
        <v>24.1</v>
      </c>
      <c r="M2248" s="27">
        <v>983.3</v>
      </c>
      <c r="N2248" s="53">
        <v>-14.004914879866305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43877.465277779578</v>
      </c>
      <c r="C2249" s="9">
        <f t="shared" si="103"/>
        <v>43877.472222224023</v>
      </c>
      <c r="D2249" s="27">
        <v>717.2</v>
      </c>
      <c r="E2249" s="27">
        <v>935.5</v>
      </c>
      <c r="F2249" s="27">
        <v>91.2</v>
      </c>
      <c r="G2249" s="2">
        <v>18.7</v>
      </c>
      <c r="H2249" s="27">
        <v>32.200000000000003</v>
      </c>
      <c r="I2249" s="2">
        <v>5</v>
      </c>
      <c r="J2249" s="2">
        <v>7.7</v>
      </c>
      <c r="K2249" s="27">
        <v>276.5</v>
      </c>
      <c r="L2249" s="2">
        <v>21.2</v>
      </c>
      <c r="M2249" s="27">
        <v>983.6</v>
      </c>
      <c r="N2249" s="53">
        <v>-15.202574238060947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43877.472222224023</v>
      </c>
      <c r="C2250" s="9">
        <f t="shared" si="103"/>
        <v>43877.479166668469</v>
      </c>
      <c r="D2250" s="27">
        <v>731.2</v>
      </c>
      <c r="E2250" s="27">
        <v>941.4</v>
      </c>
      <c r="F2250" s="27">
        <v>91.2</v>
      </c>
      <c r="G2250" s="2">
        <v>19</v>
      </c>
      <c r="H2250" s="27">
        <v>31.6</v>
      </c>
      <c r="I2250" s="2">
        <v>4</v>
      </c>
      <c r="J2250" s="2">
        <v>6.4</v>
      </c>
      <c r="K2250" s="27">
        <v>269.89999999999998</v>
      </c>
      <c r="L2250" s="2">
        <v>21.3</v>
      </c>
      <c r="M2250" s="27">
        <v>983.7</v>
      </c>
      <c r="N2250" s="53">
        <v>-16.709685987485273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43877.479166668469</v>
      </c>
      <c r="C2251" s="9">
        <f t="shared" si="103"/>
        <v>43877.486111112914</v>
      </c>
      <c r="D2251" s="27">
        <v>740.5</v>
      </c>
      <c r="E2251" s="27">
        <v>940.6</v>
      </c>
      <c r="F2251" s="27">
        <v>92.8</v>
      </c>
      <c r="G2251" s="2">
        <v>19.3</v>
      </c>
      <c r="H2251" s="27">
        <v>31.7</v>
      </c>
      <c r="I2251" s="2">
        <v>4</v>
      </c>
      <c r="J2251" s="2">
        <v>7.2</v>
      </c>
      <c r="K2251" s="27">
        <v>276</v>
      </c>
      <c r="L2251" s="2">
        <v>25.2</v>
      </c>
      <c r="M2251" s="27">
        <v>984.2</v>
      </c>
      <c r="N2251" s="53">
        <v>-17.527845547259744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43877.486111112914</v>
      </c>
      <c r="C2252" s="9">
        <f t="shared" si="103"/>
        <v>43877.493055557359</v>
      </c>
      <c r="D2252" s="27">
        <v>749.4</v>
      </c>
      <c r="E2252" s="27">
        <v>943.1</v>
      </c>
      <c r="F2252" s="27">
        <v>93.8</v>
      </c>
      <c r="G2252" s="2">
        <v>19.8</v>
      </c>
      <c r="H2252" s="27">
        <v>31.6</v>
      </c>
      <c r="I2252" s="2">
        <v>3.7</v>
      </c>
      <c r="J2252" s="2">
        <v>6.7</v>
      </c>
      <c r="K2252" s="27">
        <v>273.3</v>
      </c>
      <c r="L2252" s="2">
        <v>22.6</v>
      </c>
      <c r="M2252" s="27">
        <v>984.7</v>
      </c>
      <c r="N2252" s="53">
        <v>-17.463040567660528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43877.493055557359</v>
      </c>
      <c r="C2253" s="9">
        <f t="shared" si="103"/>
        <v>43877.500000001804</v>
      </c>
      <c r="D2253" s="27">
        <v>755.4</v>
      </c>
      <c r="E2253" s="27">
        <v>945.3</v>
      </c>
      <c r="F2253" s="27">
        <v>92.9</v>
      </c>
      <c r="G2253" s="2">
        <v>19.899999999999999</v>
      </c>
      <c r="H2253" s="27">
        <v>31.6</v>
      </c>
      <c r="I2253" s="2">
        <v>4.4000000000000004</v>
      </c>
      <c r="J2253" s="2">
        <v>6.4</v>
      </c>
      <c r="K2253" s="27">
        <v>275.39999999999998</v>
      </c>
      <c r="L2253" s="2">
        <v>23.6</v>
      </c>
      <c r="M2253" s="27">
        <v>985.2</v>
      </c>
      <c r="N2253" s="53">
        <v>-18.334089796980834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43877.500000001804</v>
      </c>
      <c r="C2254" s="9">
        <f t="shared" si="103"/>
        <v>43877.50694444625</v>
      </c>
      <c r="D2254" s="27">
        <v>758.3</v>
      </c>
      <c r="E2254" s="27">
        <v>944.4</v>
      </c>
      <c r="F2254" s="27">
        <v>92.7</v>
      </c>
      <c r="G2254" s="2">
        <v>20.3</v>
      </c>
      <c r="H2254" s="27">
        <v>31.3</v>
      </c>
      <c r="I2254" s="2">
        <v>3.2</v>
      </c>
      <c r="J2254" s="2">
        <v>5.4</v>
      </c>
      <c r="K2254" s="27">
        <v>285.89999999999998</v>
      </c>
      <c r="L2254" s="2">
        <v>25.4</v>
      </c>
      <c r="M2254" s="27">
        <v>985.5</v>
      </c>
      <c r="N2254" s="53">
        <v>-18.909268569470669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43877.50694444625</v>
      </c>
      <c r="C2255" s="9">
        <f t="shared" si="103"/>
        <v>43877.513888890695</v>
      </c>
      <c r="D2255" s="27">
        <v>762.5</v>
      </c>
      <c r="E2255" s="27">
        <v>947.6</v>
      </c>
      <c r="F2255" s="27">
        <v>92.2</v>
      </c>
      <c r="G2255" s="2">
        <v>20.5</v>
      </c>
      <c r="H2255" s="27">
        <v>30.4</v>
      </c>
      <c r="I2255" s="2">
        <v>4.0999999999999996</v>
      </c>
      <c r="J2255" s="2">
        <v>6.4</v>
      </c>
      <c r="K2255" s="27">
        <v>269.39999999999998</v>
      </c>
      <c r="L2255" s="2">
        <v>19.5</v>
      </c>
      <c r="M2255" s="27">
        <v>985.9</v>
      </c>
      <c r="N2255" s="53">
        <v>-19.839469531280201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43877.513888890695</v>
      </c>
      <c r="C2256" s="9">
        <f t="shared" si="103"/>
        <v>43877.52083333514</v>
      </c>
      <c r="D2256" s="27">
        <v>765.5</v>
      </c>
      <c r="E2256" s="27">
        <v>953</v>
      </c>
      <c r="F2256" s="27">
        <v>90.6</v>
      </c>
      <c r="G2256" s="2">
        <v>21</v>
      </c>
      <c r="H2256" s="27">
        <v>27.8</v>
      </c>
      <c r="I2256" s="2">
        <v>3.7</v>
      </c>
      <c r="J2256" s="2">
        <v>6.4</v>
      </c>
      <c r="K2256" s="27">
        <v>292.7</v>
      </c>
      <c r="L2256" s="2">
        <v>28.3</v>
      </c>
      <c r="M2256" s="27">
        <v>986.1</v>
      </c>
      <c r="N2256" s="53">
        <v>-20.568829748526923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43877.52083333514</v>
      </c>
      <c r="C2257" s="9">
        <f t="shared" si="103"/>
        <v>43877.527777779585</v>
      </c>
      <c r="D2257" s="27">
        <v>764.1</v>
      </c>
      <c r="E2257" s="27">
        <v>955</v>
      </c>
      <c r="F2257" s="27">
        <v>88.5</v>
      </c>
      <c r="G2257" s="2">
        <v>21.3</v>
      </c>
      <c r="H2257" s="27">
        <v>25.7</v>
      </c>
      <c r="I2257" s="2">
        <v>4.7</v>
      </c>
      <c r="J2257" s="2">
        <v>7.7</v>
      </c>
      <c r="K2257" s="27">
        <v>297.3</v>
      </c>
      <c r="L2257" s="2">
        <v>22.3</v>
      </c>
      <c r="M2257" s="27">
        <v>986.4</v>
      </c>
      <c r="N2257" s="53">
        <v>-21.244652503060024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43877.527777779585</v>
      </c>
      <c r="C2258" s="9">
        <f t="shared" si="103"/>
        <v>43877.534722224031</v>
      </c>
      <c r="D2258" s="27">
        <v>766.7</v>
      </c>
      <c r="E2258" s="27">
        <v>967.1</v>
      </c>
      <c r="F2258" s="27">
        <v>84.8</v>
      </c>
      <c r="G2258" s="2">
        <v>21.6</v>
      </c>
      <c r="H2258" s="27">
        <v>24.2</v>
      </c>
      <c r="I2258" s="2">
        <v>3.6</v>
      </c>
      <c r="J2258" s="2">
        <v>6.9</v>
      </c>
      <c r="K2258" s="27">
        <v>307.89999999999998</v>
      </c>
      <c r="L2258" s="2">
        <v>30.6</v>
      </c>
      <c r="M2258" s="27">
        <v>986.5</v>
      </c>
      <c r="N2258" s="53">
        <v>-22.146066255793016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43877.534722224031</v>
      </c>
      <c r="C2259" s="9">
        <f t="shared" si="103"/>
        <v>43877.541666668476</v>
      </c>
      <c r="D2259" s="27">
        <v>762.5</v>
      </c>
      <c r="E2259" s="27">
        <v>970.1</v>
      </c>
      <c r="F2259" s="27">
        <v>83</v>
      </c>
      <c r="G2259" s="2">
        <v>21.9</v>
      </c>
      <c r="H2259" s="27">
        <v>22.4</v>
      </c>
      <c r="I2259" s="2">
        <v>3.6</v>
      </c>
      <c r="J2259" s="2">
        <v>7.2</v>
      </c>
      <c r="K2259" s="27">
        <v>308</v>
      </c>
      <c r="L2259" s="2">
        <v>35.6</v>
      </c>
      <c r="M2259" s="27">
        <v>986.9</v>
      </c>
      <c r="N2259" s="53">
        <v>-21.801935402581762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43877.541666668476</v>
      </c>
      <c r="C2260" s="9">
        <f t="shared" si="103"/>
        <v>43877.548611112921</v>
      </c>
      <c r="D2260" s="27">
        <v>750.4</v>
      </c>
      <c r="E2260" s="27">
        <v>957.3</v>
      </c>
      <c r="F2260" s="27">
        <v>85.5</v>
      </c>
      <c r="G2260" s="2">
        <v>21.9</v>
      </c>
      <c r="H2260" s="27">
        <v>22.5</v>
      </c>
      <c r="I2260" s="2">
        <v>4.0999999999999996</v>
      </c>
      <c r="J2260" s="2">
        <v>7.2</v>
      </c>
      <c r="K2260" s="27">
        <v>296.60000000000002</v>
      </c>
      <c r="L2260" s="2">
        <v>31.9</v>
      </c>
      <c r="M2260" s="27">
        <v>987.4</v>
      </c>
      <c r="N2260" s="53">
        <v>-21.570605953191489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43877.548611112921</v>
      </c>
      <c r="C2261" s="9">
        <f t="shared" si="103"/>
        <v>43877.555555557366</v>
      </c>
      <c r="D2261" s="27">
        <v>722.9</v>
      </c>
      <c r="E2261" s="27">
        <v>914.5</v>
      </c>
      <c r="F2261" s="27">
        <v>93.7</v>
      </c>
      <c r="G2261" s="2">
        <v>22</v>
      </c>
      <c r="H2261" s="27">
        <v>24.2</v>
      </c>
      <c r="I2261" s="2">
        <v>3.7</v>
      </c>
      <c r="J2261" s="2">
        <v>6.9</v>
      </c>
      <c r="K2261" s="27">
        <v>289.3</v>
      </c>
      <c r="L2261" s="2">
        <v>23.9</v>
      </c>
      <c r="M2261" s="27">
        <v>987.7</v>
      </c>
      <c r="N2261" s="53">
        <v>-21.896674859886275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43877.555555557366</v>
      </c>
      <c r="C2262" s="9">
        <f t="shared" si="103"/>
        <v>43877.562500001812</v>
      </c>
      <c r="D2262" s="27">
        <v>715.9</v>
      </c>
      <c r="E2262" s="27">
        <v>912.5</v>
      </c>
      <c r="F2262" s="27">
        <v>96.6</v>
      </c>
      <c r="G2262" s="2">
        <v>21.5</v>
      </c>
      <c r="H2262" s="27">
        <v>28.1</v>
      </c>
      <c r="I2262" s="2">
        <v>4.8</v>
      </c>
      <c r="J2262" s="2">
        <v>7.7</v>
      </c>
      <c r="K2262" s="27">
        <v>272</v>
      </c>
      <c r="L2262" s="2">
        <v>21.2</v>
      </c>
      <c r="M2262" s="27">
        <v>988</v>
      </c>
      <c r="N2262" s="53">
        <v>-21.421346449767384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43877.562500001812</v>
      </c>
      <c r="C2263" s="9">
        <f t="shared" ref="C2263:C2326" si="106">IF(B2263="","",B2263+TIMEVALUE("0:10"))</f>
        <v>43877.569444446257</v>
      </c>
      <c r="D2263" s="27">
        <v>705.5</v>
      </c>
      <c r="E2263" s="27">
        <v>911.3</v>
      </c>
      <c r="F2263" s="27">
        <v>96.2</v>
      </c>
      <c r="G2263" s="2">
        <v>21.2</v>
      </c>
      <c r="H2263" s="27">
        <v>28.8</v>
      </c>
      <c r="I2263" s="2">
        <v>5</v>
      </c>
      <c r="J2263" s="2">
        <v>8.1999999999999993</v>
      </c>
      <c r="K2263" s="27">
        <v>265.89999999999998</v>
      </c>
      <c r="L2263" s="2">
        <v>20.6</v>
      </c>
      <c r="M2263" s="27">
        <v>988</v>
      </c>
      <c r="N2263" s="53">
        <v>-22.049862975242377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43877.569444446257</v>
      </c>
      <c r="C2264" s="9">
        <f t="shared" si="106"/>
        <v>43877.576388890702</v>
      </c>
      <c r="D2264" s="27">
        <v>694.4</v>
      </c>
      <c r="E2264" s="27">
        <v>916.8</v>
      </c>
      <c r="F2264" s="27">
        <v>92.2</v>
      </c>
      <c r="G2264" s="2">
        <v>21.4</v>
      </c>
      <c r="H2264" s="27">
        <v>28.4</v>
      </c>
      <c r="I2264" s="2">
        <v>4.5999999999999996</v>
      </c>
      <c r="J2264" s="2">
        <v>8.6999999999999993</v>
      </c>
      <c r="K2264" s="27">
        <v>277.39999999999998</v>
      </c>
      <c r="L2264" s="2">
        <v>22.1</v>
      </c>
      <c r="M2264" s="27">
        <v>988.2</v>
      </c>
      <c r="N2264" s="53">
        <v>-22.621479277776757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43877.576388890702</v>
      </c>
      <c r="C2265" s="9">
        <f t="shared" si="106"/>
        <v>43877.583333335147</v>
      </c>
      <c r="D2265" s="27">
        <v>673.5</v>
      </c>
      <c r="E2265" s="27">
        <v>902.4</v>
      </c>
      <c r="F2265" s="27">
        <v>93.6</v>
      </c>
      <c r="G2265" s="2">
        <v>21.4</v>
      </c>
      <c r="H2265" s="27">
        <v>27.9</v>
      </c>
      <c r="I2265" s="2">
        <v>4.5999999999999996</v>
      </c>
      <c r="J2265" s="2">
        <v>8.4</v>
      </c>
      <c r="K2265" s="27">
        <v>279.10000000000002</v>
      </c>
      <c r="L2265" s="2">
        <v>23.8</v>
      </c>
      <c r="M2265" s="27">
        <v>988.5</v>
      </c>
      <c r="N2265" s="53">
        <v>-21.287264235598627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43877.583333335147</v>
      </c>
      <c r="C2266" s="9">
        <f t="shared" si="106"/>
        <v>43877.590277779593</v>
      </c>
      <c r="D2266" s="27">
        <v>651.4</v>
      </c>
      <c r="E2266" s="27">
        <v>885.6</v>
      </c>
      <c r="F2266" s="27">
        <v>95.3</v>
      </c>
      <c r="G2266" s="2">
        <v>21.4</v>
      </c>
      <c r="H2266" s="27">
        <v>28.3</v>
      </c>
      <c r="I2266" s="2">
        <v>4.7</v>
      </c>
      <c r="J2266" s="2">
        <v>7.4</v>
      </c>
      <c r="K2266" s="27">
        <v>285.7</v>
      </c>
      <c r="L2266" s="2">
        <v>22.9</v>
      </c>
      <c r="M2266" s="27">
        <v>989.2</v>
      </c>
      <c r="N2266" s="53">
        <v>-21.331720170752078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43877.590277779593</v>
      </c>
      <c r="C2267" s="9">
        <f t="shared" si="106"/>
        <v>43877.597222224038</v>
      </c>
      <c r="D2267" s="27">
        <v>633.5</v>
      </c>
      <c r="E2267" s="27">
        <v>882.1</v>
      </c>
      <c r="F2267" s="27">
        <v>93.7</v>
      </c>
      <c r="G2267" s="2">
        <v>21.7</v>
      </c>
      <c r="H2267" s="27">
        <v>28.6</v>
      </c>
      <c r="I2267" s="2">
        <v>3.9</v>
      </c>
      <c r="J2267" s="2">
        <v>6.7</v>
      </c>
      <c r="K2267" s="27">
        <v>277.89999999999998</v>
      </c>
      <c r="L2267" s="2">
        <v>22.9</v>
      </c>
      <c r="M2267" s="27">
        <v>989.9</v>
      </c>
      <c r="N2267" s="53">
        <v>-21.891009344996178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43877.597222224038</v>
      </c>
      <c r="C2268" s="9">
        <f t="shared" si="106"/>
        <v>43877.604166668483</v>
      </c>
      <c r="D2268" s="27">
        <v>615.5</v>
      </c>
      <c r="E2268" s="27">
        <v>882.7</v>
      </c>
      <c r="F2268" s="27">
        <v>91</v>
      </c>
      <c r="G2268" s="2">
        <v>21.8</v>
      </c>
      <c r="H2268" s="27">
        <v>28.1</v>
      </c>
      <c r="I2268" s="2">
        <v>4.3</v>
      </c>
      <c r="J2268" s="2">
        <v>7.7</v>
      </c>
      <c r="K2268" s="27">
        <v>277.8</v>
      </c>
      <c r="L2268" s="2">
        <v>21.4</v>
      </c>
      <c r="M2268" s="27">
        <v>991</v>
      </c>
      <c r="N2268" s="53">
        <v>-22.028815855899779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43877.604166668483</v>
      </c>
      <c r="C2269" s="9">
        <f t="shared" si="106"/>
        <v>43877.611111112928</v>
      </c>
      <c r="D2269" s="27">
        <v>591.70000000000005</v>
      </c>
      <c r="E2269" s="27">
        <v>874</v>
      </c>
      <c r="F2269" s="27">
        <v>89.1</v>
      </c>
      <c r="G2269" s="2">
        <v>21.9</v>
      </c>
      <c r="H2269" s="27">
        <v>27.4</v>
      </c>
      <c r="I2269" s="2">
        <v>3.9</v>
      </c>
      <c r="J2269" s="2">
        <v>6.4</v>
      </c>
      <c r="K2269" s="27">
        <v>280.7</v>
      </c>
      <c r="L2269" s="2">
        <v>24.1</v>
      </c>
      <c r="M2269" s="27">
        <v>992.1</v>
      </c>
      <c r="N2269" s="53">
        <v>-21.891994504076138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43877.611111112928</v>
      </c>
      <c r="C2270" s="9">
        <f t="shared" si="106"/>
        <v>43877.618055557374</v>
      </c>
      <c r="D2270" s="27">
        <v>571.9</v>
      </c>
      <c r="E2270" s="27">
        <v>880.3</v>
      </c>
      <c r="F2270" s="27">
        <v>83.5</v>
      </c>
      <c r="G2270" s="2">
        <v>21.9</v>
      </c>
      <c r="H2270" s="27">
        <v>26.6</v>
      </c>
      <c r="I2270" s="2">
        <v>4.3</v>
      </c>
      <c r="J2270" s="2">
        <v>7.7</v>
      </c>
      <c r="K2270" s="27">
        <v>278.89999999999998</v>
      </c>
      <c r="L2270" s="2">
        <v>22.4</v>
      </c>
      <c r="M2270" s="27">
        <v>993.2</v>
      </c>
      <c r="N2270" s="53">
        <v>-22.495797524413888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43877.618055557374</v>
      </c>
      <c r="C2271" s="9">
        <f t="shared" si="106"/>
        <v>43877.625000001819</v>
      </c>
      <c r="D2271" s="27">
        <v>545.1</v>
      </c>
      <c r="E2271" s="27">
        <v>869.2</v>
      </c>
      <c r="F2271" s="27">
        <v>81.599999999999994</v>
      </c>
      <c r="G2271" s="2">
        <v>21.8</v>
      </c>
      <c r="H2271" s="27">
        <v>27.4</v>
      </c>
      <c r="I2271" s="2">
        <v>4.2</v>
      </c>
      <c r="J2271" s="2">
        <v>7.9</v>
      </c>
      <c r="K2271" s="27">
        <v>292.10000000000002</v>
      </c>
      <c r="L2271" s="2">
        <v>23.8</v>
      </c>
      <c r="M2271" s="27">
        <v>994</v>
      </c>
      <c r="N2271" s="53">
        <v>-22.638107031578443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43877.625000001819</v>
      </c>
      <c r="C2272" s="9">
        <f t="shared" si="106"/>
        <v>43877.631944446264</v>
      </c>
      <c r="D2272" s="27">
        <v>520.20000000000005</v>
      </c>
      <c r="E2272" s="27">
        <v>868.8</v>
      </c>
      <c r="F2272" s="27">
        <v>76.599999999999994</v>
      </c>
      <c r="G2272" s="2">
        <v>22</v>
      </c>
      <c r="H2272" s="27">
        <v>26.4</v>
      </c>
      <c r="I2272" s="2">
        <v>4.5</v>
      </c>
      <c r="J2272" s="2">
        <v>8.1999999999999993</v>
      </c>
      <c r="K2272" s="27">
        <v>300.60000000000002</v>
      </c>
      <c r="L2272" s="2">
        <v>23.4</v>
      </c>
      <c r="M2272" s="27">
        <v>994.7</v>
      </c>
      <c r="N2272" s="53">
        <v>-23.34827909736714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43877.631944446264</v>
      </c>
      <c r="C2273" s="9">
        <f t="shared" si="106"/>
        <v>43877.638888890709</v>
      </c>
      <c r="D2273" s="27">
        <v>492.6</v>
      </c>
      <c r="E2273" s="27">
        <v>858.9</v>
      </c>
      <c r="F2273" s="27">
        <v>75.099999999999994</v>
      </c>
      <c r="G2273" s="2">
        <v>21.9</v>
      </c>
      <c r="H2273" s="27">
        <v>26</v>
      </c>
      <c r="I2273" s="2">
        <v>3.8</v>
      </c>
      <c r="J2273" s="2">
        <v>6.7</v>
      </c>
      <c r="K2273" s="27">
        <v>300.5</v>
      </c>
      <c r="L2273" s="2">
        <v>24.4</v>
      </c>
      <c r="M2273" s="27">
        <v>995.4</v>
      </c>
      <c r="N2273" s="53">
        <v>-22.699223644426866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43877.638888890709</v>
      </c>
      <c r="C2274" s="9">
        <f t="shared" si="106"/>
        <v>43877.645833335155</v>
      </c>
      <c r="D2274" s="27">
        <v>462.7</v>
      </c>
      <c r="E2274" s="27">
        <v>847.4</v>
      </c>
      <c r="F2274" s="27">
        <v>72.3</v>
      </c>
      <c r="G2274" s="2">
        <v>22.2</v>
      </c>
      <c r="H2274" s="27">
        <v>25.7</v>
      </c>
      <c r="I2274" s="2">
        <v>3.7</v>
      </c>
      <c r="J2274" s="2">
        <v>6.4</v>
      </c>
      <c r="K2274" s="27">
        <v>292.89999999999998</v>
      </c>
      <c r="L2274" s="2">
        <v>23.2</v>
      </c>
      <c r="M2274" s="27">
        <v>996.1</v>
      </c>
      <c r="N2274" s="53">
        <v>-22.492174880353787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43877.645833335155</v>
      </c>
      <c r="C2275" s="9">
        <f t="shared" si="106"/>
        <v>43877.6527777796</v>
      </c>
      <c r="D2275" s="27">
        <v>425.8</v>
      </c>
      <c r="E2275" s="27">
        <v>820.9</v>
      </c>
      <c r="F2275" s="27">
        <v>70.400000000000006</v>
      </c>
      <c r="G2275" s="2">
        <v>22.2</v>
      </c>
      <c r="H2275" s="27">
        <v>25.6</v>
      </c>
      <c r="I2275" s="2">
        <v>4</v>
      </c>
      <c r="J2275" s="2">
        <v>6.9</v>
      </c>
      <c r="K2275" s="27">
        <v>291.5</v>
      </c>
      <c r="L2275" s="2">
        <v>23</v>
      </c>
      <c r="M2275" s="27">
        <v>996.9</v>
      </c>
      <c r="N2275" s="53">
        <v>-19.415810021355355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43877.6527777796</v>
      </c>
      <c r="C2276" s="9">
        <f t="shared" si="106"/>
        <v>43877.659722224045</v>
      </c>
      <c r="D2276" s="27">
        <v>392.9</v>
      </c>
      <c r="E2276" s="27">
        <v>802.6</v>
      </c>
      <c r="F2276" s="27">
        <v>68.2</v>
      </c>
      <c r="G2276" s="2">
        <v>22</v>
      </c>
      <c r="H2276" s="27">
        <v>25.4</v>
      </c>
      <c r="I2276" s="2">
        <v>3.7</v>
      </c>
      <c r="J2276" s="2">
        <v>6.7</v>
      </c>
      <c r="K2276" s="27">
        <v>284</v>
      </c>
      <c r="L2276" s="2">
        <v>21.6</v>
      </c>
      <c r="M2276" s="27">
        <v>997</v>
      </c>
      <c r="N2276" s="53">
        <v>-17.233258311298869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43877.659722224045</v>
      </c>
      <c r="C2277" s="9">
        <f t="shared" si="106"/>
        <v>43877.666666668491</v>
      </c>
      <c r="D2277" s="27">
        <v>358.4</v>
      </c>
      <c r="E2277" s="27">
        <v>778</v>
      </c>
      <c r="F2277" s="27">
        <v>65.7</v>
      </c>
      <c r="G2277" s="2">
        <v>22.2</v>
      </c>
      <c r="H2277" s="27">
        <v>25.1</v>
      </c>
      <c r="I2277" s="2">
        <v>3.6</v>
      </c>
      <c r="J2277" s="2">
        <v>6.2</v>
      </c>
      <c r="K2277" s="27">
        <v>289.2</v>
      </c>
      <c r="L2277" s="2">
        <v>20.9</v>
      </c>
      <c r="M2277" s="27">
        <v>997</v>
      </c>
      <c r="N2277" s="53">
        <v>-16.941911266217858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43877.666666668491</v>
      </c>
      <c r="C2278" s="9">
        <f t="shared" si="106"/>
        <v>43877.673611112936</v>
      </c>
      <c r="D2278" s="27">
        <v>323.2</v>
      </c>
      <c r="E2278" s="27">
        <v>750.3</v>
      </c>
      <c r="F2278" s="27">
        <v>63.5</v>
      </c>
      <c r="G2278" s="2">
        <v>22.1</v>
      </c>
      <c r="H2278" s="27">
        <v>25</v>
      </c>
      <c r="I2278" s="2">
        <v>3.7</v>
      </c>
      <c r="J2278" s="2">
        <v>7.2</v>
      </c>
      <c r="K2278" s="27">
        <v>287.89999999999998</v>
      </c>
      <c r="L2278" s="2">
        <v>22.2</v>
      </c>
      <c r="M2278" s="27">
        <v>997.2</v>
      </c>
      <c r="N2278" s="53">
        <v>-14.797730224837892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43877.673611112936</v>
      </c>
      <c r="C2279" s="9">
        <f t="shared" si="106"/>
        <v>43877.680555557381</v>
      </c>
      <c r="D2279" s="27">
        <v>279.10000000000002</v>
      </c>
      <c r="E2279" s="27">
        <v>688</v>
      </c>
      <c r="F2279" s="27">
        <v>61.9</v>
      </c>
      <c r="G2279" s="2">
        <v>21.9</v>
      </c>
      <c r="H2279" s="27">
        <v>24.7</v>
      </c>
      <c r="I2279" s="2">
        <v>3.8</v>
      </c>
      <c r="J2279" s="2">
        <v>6.4</v>
      </c>
      <c r="K2279" s="27">
        <v>282</v>
      </c>
      <c r="L2279" s="2">
        <v>20.3</v>
      </c>
      <c r="M2279" s="27">
        <v>997.3</v>
      </c>
      <c r="N2279" s="53">
        <v>-13.084006032160801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43877.680555557381</v>
      </c>
      <c r="C2280" s="9">
        <f t="shared" si="106"/>
        <v>43877.687500001826</v>
      </c>
      <c r="D2280" s="27">
        <v>239.3</v>
      </c>
      <c r="E2280" s="27">
        <v>627.1</v>
      </c>
      <c r="F2280" s="27">
        <v>61</v>
      </c>
      <c r="G2280" s="2">
        <v>21.6</v>
      </c>
      <c r="H2280" s="27">
        <v>24.5</v>
      </c>
      <c r="I2280" s="2">
        <v>4.2</v>
      </c>
      <c r="J2280" s="2">
        <v>7.4</v>
      </c>
      <c r="K2280" s="27">
        <v>275.5</v>
      </c>
      <c r="L2280" s="2">
        <v>20.2</v>
      </c>
      <c r="M2280" s="27">
        <v>996.9</v>
      </c>
      <c r="N2280" s="53">
        <v>-11.097878821360837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43877.687500001826</v>
      </c>
      <c r="C2281" s="9">
        <f t="shared" si="106"/>
        <v>43877.694444446272</v>
      </c>
      <c r="D2281" s="27">
        <v>202</v>
      </c>
      <c r="E2281" s="27">
        <v>570.70000000000005</v>
      </c>
      <c r="F2281" s="27">
        <v>58</v>
      </c>
      <c r="G2281" s="2">
        <v>21.5</v>
      </c>
      <c r="H2281" s="27">
        <v>26.9</v>
      </c>
      <c r="I2281" s="2">
        <v>3.3</v>
      </c>
      <c r="J2281" s="2">
        <v>5.6</v>
      </c>
      <c r="K2281" s="27">
        <v>278.89999999999998</v>
      </c>
      <c r="L2281" s="2">
        <v>18.7</v>
      </c>
      <c r="M2281" s="27">
        <v>996.3</v>
      </c>
      <c r="N2281" s="53">
        <v>-9.4272417134772013</v>
      </c>
      <c r="O2281" s="27">
        <v>0</v>
      </c>
    </row>
    <row r="2282" spans="1:15" x14ac:dyDescent="0.2">
      <c r="A2282" s="7">
        <f t="shared" si="105"/>
        <v>47.194444446271518</v>
      </c>
      <c r="B2282" s="8">
        <f t="shared" si="107"/>
        <v>43877.694444446272</v>
      </c>
      <c r="C2282" s="9">
        <f t="shared" si="106"/>
        <v>43877.701388890717</v>
      </c>
      <c r="D2282" s="27">
        <v>169.5</v>
      </c>
      <c r="E2282" s="27">
        <v>534</v>
      </c>
      <c r="F2282" s="27">
        <v>52.1</v>
      </c>
      <c r="G2282" s="2">
        <v>21.3</v>
      </c>
      <c r="H2282" s="27">
        <v>28.6</v>
      </c>
      <c r="I2282" s="2">
        <v>3.6</v>
      </c>
      <c r="J2282" s="2">
        <v>6.4</v>
      </c>
      <c r="K2282" s="27">
        <v>275</v>
      </c>
      <c r="L2282" s="2">
        <v>17</v>
      </c>
      <c r="M2282" s="27">
        <v>995.8</v>
      </c>
      <c r="N2282" s="53">
        <v>-8.513056862041708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43877.701388890717</v>
      </c>
      <c r="C2283" s="9">
        <f t="shared" si="106"/>
        <v>43877.708333335162</v>
      </c>
      <c r="D2283" s="27">
        <v>139</v>
      </c>
      <c r="E2283" s="27">
        <v>497</v>
      </c>
      <c r="F2283" s="27">
        <v>46.3</v>
      </c>
      <c r="G2283" s="2">
        <v>21.1</v>
      </c>
      <c r="H2283" s="27">
        <v>27.8</v>
      </c>
      <c r="I2283" s="2">
        <v>3.4</v>
      </c>
      <c r="J2283" s="2">
        <v>5.6</v>
      </c>
      <c r="K2283" s="27">
        <v>277.3</v>
      </c>
      <c r="L2283" s="2">
        <v>16.399999999999999</v>
      </c>
      <c r="M2283" s="27">
        <v>995</v>
      </c>
      <c r="N2283" s="53">
        <v>-6.8182329009746923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43877.708333335162</v>
      </c>
      <c r="C2284" s="9">
        <f t="shared" si="106"/>
        <v>43877.715277779607</v>
      </c>
      <c r="D2284" s="27">
        <v>108.1</v>
      </c>
      <c r="E2284" s="27">
        <v>449.7</v>
      </c>
      <c r="F2284" s="27">
        <v>39.200000000000003</v>
      </c>
      <c r="G2284" s="2">
        <v>20.9</v>
      </c>
      <c r="H2284" s="27">
        <v>28.1</v>
      </c>
      <c r="I2284" s="2">
        <v>3.5</v>
      </c>
      <c r="J2284" s="2">
        <v>5.0999999999999996</v>
      </c>
      <c r="K2284" s="27">
        <v>281</v>
      </c>
      <c r="L2284" s="2">
        <v>16.5</v>
      </c>
      <c r="M2284" s="27">
        <v>993.9</v>
      </c>
      <c r="N2284" s="53">
        <v>-6.2957972822574106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43877.715277779607</v>
      </c>
      <c r="C2285" s="9">
        <f t="shared" si="106"/>
        <v>43877.722222224053</v>
      </c>
      <c r="D2285" s="27">
        <v>69.7</v>
      </c>
      <c r="E2285" s="27">
        <v>290</v>
      </c>
      <c r="F2285" s="27">
        <v>30.9</v>
      </c>
      <c r="G2285" s="2">
        <v>20.6</v>
      </c>
      <c r="H2285" s="27">
        <v>28.5</v>
      </c>
      <c r="I2285" s="2">
        <v>3</v>
      </c>
      <c r="J2285" s="2">
        <v>4.9000000000000004</v>
      </c>
      <c r="K2285" s="27">
        <v>280.3</v>
      </c>
      <c r="L2285" s="2">
        <v>15.8</v>
      </c>
      <c r="M2285" s="27">
        <v>992.4</v>
      </c>
      <c r="N2285" s="53">
        <v>-39.289715312226065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43877.722222224053</v>
      </c>
      <c r="C2286" s="9">
        <f t="shared" si="106"/>
        <v>43877.729166668498</v>
      </c>
      <c r="D2286" s="27">
        <v>18.399999999999999</v>
      </c>
      <c r="E2286" s="27">
        <v>0.8</v>
      </c>
      <c r="F2286" s="27">
        <v>20.8</v>
      </c>
      <c r="G2286" s="2">
        <v>19.8</v>
      </c>
      <c r="H2286" s="27">
        <v>29.4</v>
      </c>
      <c r="I2286" s="2">
        <v>3.4</v>
      </c>
      <c r="J2286" s="2">
        <v>5.9</v>
      </c>
      <c r="K2286" s="27">
        <v>278</v>
      </c>
      <c r="L2286" s="2">
        <v>15.9</v>
      </c>
      <c r="M2286" s="27">
        <v>989.4</v>
      </c>
      <c r="N2286" s="53">
        <v>29.249201838101168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43877.729166668498</v>
      </c>
      <c r="C2287" s="9">
        <f t="shared" si="106"/>
        <v>43877.736111112943</v>
      </c>
      <c r="D2287" s="27">
        <v>8.4</v>
      </c>
      <c r="E2287" s="27">
        <v>0</v>
      </c>
      <c r="F2287" s="27">
        <v>10.8</v>
      </c>
      <c r="G2287" s="2">
        <v>19.5</v>
      </c>
      <c r="H2287" s="27">
        <v>30.4</v>
      </c>
      <c r="I2287" s="2">
        <v>3.6</v>
      </c>
      <c r="J2287" s="2">
        <v>5.9</v>
      </c>
      <c r="K2287" s="27">
        <v>283.3</v>
      </c>
      <c r="L2287" s="2">
        <v>15.7</v>
      </c>
      <c r="M2287" s="27">
        <v>985.6</v>
      </c>
      <c r="N2287" s="53">
        <v>46.982118475761609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43877.736111112943</v>
      </c>
      <c r="C2288" s="9">
        <f t="shared" si="106"/>
        <v>43877.743055557388</v>
      </c>
      <c r="D2288" s="27">
        <v>1.7</v>
      </c>
      <c r="E2288" s="27">
        <v>0</v>
      </c>
      <c r="F2288" s="27">
        <v>3.7</v>
      </c>
      <c r="G2288" s="2">
        <v>19.100000000000001</v>
      </c>
      <c r="H2288" s="27">
        <v>31</v>
      </c>
      <c r="I2288" s="2">
        <v>3.2</v>
      </c>
      <c r="J2288" s="2">
        <v>4.9000000000000004</v>
      </c>
      <c r="K2288" s="27">
        <v>283.39999999999998</v>
      </c>
      <c r="L2288" s="2">
        <v>14.9</v>
      </c>
      <c r="M2288" s="27">
        <v>982.3</v>
      </c>
      <c r="N2288" s="53">
        <v>100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43877.743055557388</v>
      </c>
      <c r="C2289" s="9">
        <f t="shared" si="106"/>
        <v>43877.750000001834</v>
      </c>
      <c r="D2289" s="27">
        <v>0</v>
      </c>
      <c r="E2289" s="27">
        <v>0</v>
      </c>
      <c r="F2289" s="27">
        <v>0</v>
      </c>
      <c r="G2289" s="2">
        <v>18.899999999999999</v>
      </c>
      <c r="H2289" s="27">
        <v>31.8</v>
      </c>
      <c r="I2289" s="2">
        <v>3.7</v>
      </c>
      <c r="J2289" s="2">
        <v>5.6</v>
      </c>
      <c r="K2289" s="27">
        <v>285.5</v>
      </c>
      <c r="L2289" s="2">
        <v>17.8</v>
      </c>
      <c r="M2289" s="27">
        <v>979.5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43877.750000001834</v>
      </c>
      <c r="C2290" s="9">
        <f t="shared" si="106"/>
        <v>43877.756944446279</v>
      </c>
      <c r="D2290" s="27">
        <v>0</v>
      </c>
      <c r="E2290" s="27">
        <v>0</v>
      </c>
      <c r="F2290" s="27">
        <v>0</v>
      </c>
      <c r="G2290" s="2">
        <v>18.600000000000001</v>
      </c>
      <c r="H2290" s="27">
        <v>33.299999999999997</v>
      </c>
      <c r="I2290" s="2">
        <v>3.5</v>
      </c>
      <c r="J2290" s="2">
        <v>5.9</v>
      </c>
      <c r="K2290" s="27">
        <v>283.89999999999998</v>
      </c>
      <c r="L2290" s="2">
        <v>19.3</v>
      </c>
      <c r="M2290" s="27">
        <v>977.1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43877.756944446279</v>
      </c>
      <c r="C2291" s="9">
        <f t="shared" si="106"/>
        <v>43877.763888890724</v>
      </c>
      <c r="D2291" s="27">
        <v>0</v>
      </c>
      <c r="E2291" s="27">
        <v>0</v>
      </c>
      <c r="F2291" s="27">
        <v>0</v>
      </c>
      <c r="G2291" s="2">
        <v>18.5</v>
      </c>
      <c r="H2291" s="27">
        <v>34.299999999999997</v>
      </c>
      <c r="I2291" s="2">
        <v>3.2</v>
      </c>
      <c r="J2291" s="2">
        <v>5.9</v>
      </c>
      <c r="K2291" s="27">
        <v>283.5</v>
      </c>
      <c r="L2291" s="2">
        <v>14.8</v>
      </c>
      <c r="M2291" s="27">
        <v>975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43877.763888890724</v>
      </c>
      <c r="C2292" s="9">
        <f t="shared" si="106"/>
        <v>43877.770833335169</v>
      </c>
      <c r="D2292" s="27">
        <v>0</v>
      </c>
      <c r="E2292" s="27">
        <v>0</v>
      </c>
      <c r="F2292" s="27">
        <v>0</v>
      </c>
      <c r="G2292" s="2">
        <v>18.399999999999999</v>
      </c>
      <c r="H2292" s="27">
        <v>35.299999999999997</v>
      </c>
      <c r="I2292" s="2">
        <v>2.9</v>
      </c>
      <c r="J2292" s="2">
        <v>5.0999999999999996</v>
      </c>
      <c r="K2292" s="27">
        <v>281.39999999999998</v>
      </c>
      <c r="L2292" s="2">
        <v>15</v>
      </c>
      <c r="M2292" s="27">
        <v>973.3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43877.770833335169</v>
      </c>
      <c r="C2293" s="9">
        <f t="shared" si="106"/>
        <v>43877.777777779615</v>
      </c>
      <c r="D2293" s="27">
        <v>0</v>
      </c>
      <c r="E2293" s="27">
        <v>0</v>
      </c>
      <c r="F2293" s="27">
        <v>0</v>
      </c>
      <c r="G2293" s="2">
        <v>18.2</v>
      </c>
      <c r="H2293" s="27">
        <v>36.200000000000003</v>
      </c>
      <c r="I2293" s="2">
        <v>3</v>
      </c>
      <c r="J2293" s="2">
        <v>4.5999999999999996</v>
      </c>
      <c r="K2293" s="27">
        <v>279.5</v>
      </c>
      <c r="L2293" s="2">
        <v>17.8</v>
      </c>
      <c r="M2293" s="27">
        <v>971.8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43877.777777779615</v>
      </c>
      <c r="C2294" s="9">
        <f t="shared" si="106"/>
        <v>43877.78472222406</v>
      </c>
      <c r="D2294" s="27">
        <v>0</v>
      </c>
      <c r="E2294" s="27">
        <v>0</v>
      </c>
      <c r="F2294" s="27">
        <v>0</v>
      </c>
      <c r="G2294" s="2">
        <v>18.100000000000001</v>
      </c>
      <c r="H2294" s="27">
        <v>36.299999999999997</v>
      </c>
      <c r="I2294" s="2">
        <v>3.4</v>
      </c>
      <c r="J2294" s="2">
        <v>5.6</v>
      </c>
      <c r="K2294" s="27">
        <v>277.60000000000002</v>
      </c>
      <c r="L2294" s="2">
        <v>16.399999999999999</v>
      </c>
      <c r="M2294" s="27">
        <v>970.5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43877.78472222406</v>
      </c>
      <c r="C2295" s="9">
        <f t="shared" si="106"/>
        <v>43877.791666668505</v>
      </c>
      <c r="D2295" s="27">
        <v>0</v>
      </c>
      <c r="E2295" s="27">
        <v>0</v>
      </c>
      <c r="F2295" s="27">
        <v>0</v>
      </c>
      <c r="G2295" s="2">
        <v>18.100000000000001</v>
      </c>
      <c r="H2295" s="27">
        <v>36.4</v>
      </c>
      <c r="I2295" s="2">
        <v>3.1</v>
      </c>
      <c r="J2295" s="2">
        <v>5.0999999999999996</v>
      </c>
      <c r="K2295" s="27">
        <v>270.39999999999998</v>
      </c>
      <c r="L2295" s="2">
        <v>16.600000000000001</v>
      </c>
      <c r="M2295" s="27">
        <v>969.4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43877.791666668505</v>
      </c>
      <c r="C2296" s="9">
        <f t="shared" si="106"/>
        <v>43877.79861111295</v>
      </c>
      <c r="D2296" s="27">
        <v>0</v>
      </c>
      <c r="E2296" s="27">
        <v>0</v>
      </c>
      <c r="F2296" s="27">
        <v>0</v>
      </c>
      <c r="G2296" s="2">
        <v>17.899999999999999</v>
      </c>
      <c r="H2296" s="27">
        <v>37.1</v>
      </c>
      <c r="I2296" s="2">
        <v>3.3</v>
      </c>
      <c r="J2296" s="2">
        <v>5.4</v>
      </c>
      <c r="K2296" s="27">
        <v>267.60000000000002</v>
      </c>
      <c r="L2296" s="2">
        <v>14.2</v>
      </c>
      <c r="M2296" s="27">
        <v>968.4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43877.79861111295</v>
      </c>
      <c r="C2297" s="9">
        <f t="shared" si="106"/>
        <v>43877.805555557396</v>
      </c>
      <c r="D2297" s="27">
        <v>0</v>
      </c>
      <c r="E2297" s="27">
        <v>0</v>
      </c>
      <c r="F2297" s="27">
        <v>0</v>
      </c>
      <c r="G2297" s="2">
        <v>17.7</v>
      </c>
      <c r="H2297" s="27">
        <v>37.6</v>
      </c>
      <c r="I2297" s="2">
        <v>3.8</v>
      </c>
      <c r="J2297" s="2">
        <v>6.4</v>
      </c>
      <c r="K2297" s="27">
        <v>268.2</v>
      </c>
      <c r="L2297" s="2">
        <v>15.2</v>
      </c>
      <c r="M2297" s="27">
        <v>967.4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43877.805555557396</v>
      </c>
      <c r="C2298" s="9">
        <f t="shared" si="106"/>
        <v>43877.812500001841</v>
      </c>
      <c r="D2298" s="27">
        <v>0</v>
      </c>
      <c r="E2298" s="27">
        <v>0</v>
      </c>
      <c r="F2298" s="27">
        <v>0</v>
      </c>
      <c r="G2298" s="2">
        <v>17.600000000000001</v>
      </c>
      <c r="H2298" s="27">
        <v>37.6</v>
      </c>
      <c r="I2298" s="2">
        <v>3.3</v>
      </c>
      <c r="J2298" s="2">
        <v>5.6</v>
      </c>
      <c r="K2298" s="27">
        <v>270.89999999999998</v>
      </c>
      <c r="L2298" s="2">
        <v>14.9</v>
      </c>
      <c r="M2298" s="27">
        <v>966.5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43877.812500001841</v>
      </c>
      <c r="C2299" s="9">
        <f t="shared" si="106"/>
        <v>43877.819444446286</v>
      </c>
      <c r="D2299" s="27">
        <v>0</v>
      </c>
      <c r="E2299" s="27">
        <v>0</v>
      </c>
      <c r="F2299" s="27">
        <v>0</v>
      </c>
      <c r="G2299" s="2">
        <v>17.600000000000001</v>
      </c>
      <c r="H2299" s="27">
        <v>37</v>
      </c>
      <c r="I2299" s="2">
        <v>3</v>
      </c>
      <c r="J2299" s="2">
        <v>4.9000000000000004</v>
      </c>
      <c r="K2299" s="27">
        <v>270.5</v>
      </c>
      <c r="L2299" s="2">
        <v>15.9</v>
      </c>
      <c r="M2299" s="27">
        <v>965.8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43877.819444446286</v>
      </c>
      <c r="C2300" s="9">
        <f t="shared" si="106"/>
        <v>43877.826388890731</v>
      </c>
      <c r="D2300" s="27">
        <v>0</v>
      </c>
      <c r="E2300" s="27">
        <v>0</v>
      </c>
      <c r="F2300" s="27">
        <v>0</v>
      </c>
      <c r="G2300" s="2">
        <v>17.600000000000001</v>
      </c>
      <c r="H2300" s="27">
        <v>36.799999999999997</v>
      </c>
      <c r="I2300" s="2">
        <v>3.5</v>
      </c>
      <c r="J2300" s="2">
        <v>5.6</v>
      </c>
      <c r="K2300" s="27">
        <v>271.5</v>
      </c>
      <c r="L2300" s="2">
        <v>15.7</v>
      </c>
      <c r="M2300" s="27">
        <v>965.2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43877.826388890731</v>
      </c>
      <c r="C2301" s="9">
        <f t="shared" si="106"/>
        <v>43877.833333335177</v>
      </c>
      <c r="D2301" s="27">
        <v>0</v>
      </c>
      <c r="E2301" s="27">
        <v>0</v>
      </c>
      <c r="F2301" s="27">
        <v>0</v>
      </c>
      <c r="G2301" s="2">
        <v>17.600000000000001</v>
      </c>
      <c r="H2301" s="27">
        <v>37</v>
      </c>
      <c r="I2301" s="2">
        <v>3.8</v>
      </c>
      <c r="J2301" s="2">
        <v>5.6</v>
      </c>
      <c r="K2301" s="27">
        <v>271.8</v>
      </c>
      <c r="L2301" s="2">
        <v>14.9</v>
      </c>
      <c r="M2301" s="27">
        <v>964.7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43877.833333335177</v>
      </c>
      <c r="C2302" s="9">
        <f t="shared" si="106"/>
        <v>43877.840277779622</v>
      </c>
      <c r="D2302" s="27">
        <v>0</v>
      </c>
      <c r="E2302" s="27">
        <v>0</v>
      </c>
      <c r="F2302" s="27">
        <v>0</v>
      </c>
      <c r="G2302" s="2">
        <v>17.399999999999999</v>
      </c>
      <c r="H2302" s="27">
        <v>36.4</v>
      </c>
      <c r="I2302" s="2">
        <v>3.1</v>
      </c>
      <c r="J2302" s="2">
        <v>5.4</v>
      </c>
      <c r="K2302" s="27">
        <v>271.7</v>
      </c>
      <c r="L2302" s="2">
        <v>15.2</v>
      </c>
      <c r="M2302" s="27">
        <v>964.3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43877.840277779622</v>
      </c>
      <c r="C2303" s="9">
        <f t="shared" si="106"/>
        <v>43877.847222224067</v>
      </c>
      <c r="D2303" s="27">
        <v>0</v>
      </c>
      <c r="E2303" s="27">
        <v>0</v>
      </c>
      <c r="F2303" s="27">
        <v>0</v>
      </c>
      <c r="G2303" s="2">
        <v>17.3</v>
      </c>
      <c r="H2303" s="27">
        <v>36.1</v>
      </c>
      <c r="I2303" s="2">
        <v>2.2000000000000002</v>
      </c>
      <c r="J2303" s="2">
        <v>4.5999999999999996</v>
      </c>
      <c r="K2303" s="27">
        <v>274.8</v>
      </c>
      <c r="L2303" s="2">
        <v>16.3</v>
      </c>
      <c r="M2303" s="27">
        <v>963.7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43877.847222224067</v>
      </c>
      <c r="C2304" s="9">
        <f t="shared" si="106"/>
        <v>43877.854166668512</v>
      </c>
      <c r="D2304" s="27">
        <v>0</v>
      </c>
      <c r="E2304" s="27">
        <v>0</v>
      </c>
      <c r="F2304" s="27">
        <v>0</v>
      </c>
      <c r="G2304" s="2">
        <v>17</v>
      </c>
      <c r="H2304" s="27">
        <v>36.5</v>
      </c>
      <c r="I2304" s="2">
        <v>2.1</v>
      </c>
      <c r="J2304" s="2">
        <v>4.4000000000000004</v>
      </c>
      <c r="K2304" s="27">
        <v>291.7</v>
      </c>
      <c r="L2304" s="2">
        <v>13.2</v>
      </c>
      <c r="M2304" s="27">
        <v>963.1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43877.854166668512</v>
      </c>
      <c r="C2305" s="9">
        <f t="shared" si="106"/>
        <v>43877.861111112958</v>
      </c>
      <c r="D2305" s="27">
        <v>0</v>
      </c>
      <c r="E2305" s="27">
        <v>0</v>
      </c>
      <c r="F2305" s="27">
        <v>0</v>
      </c>
      <c r="G2305" s="2">
        <v>16.899999999999999</v>
      </c>
      <c r="H2305" s="27">
        <v>36.5</v>
      </c>
      <c r="I2305" s="2">
        <v>2.8</v>
      </c>
      <c r="J2305" s="2">
        <v>5.4</v>
      </c>
      <c r="K2305" s="27">
        <v>286.7</v>
      </c>
      <c r="L2305" s="2">
        <v>17.3</v>
      </c>
      <c r="M2305" s="27">
        <v>962.4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43877.861111112958</v>
      </c>
      <c r="C2306" s="9">
        <f t="shared" si="106"/>
        <v>43877.868055557403</v>
      </c>
      <c r="D2306" s="27">
        <v>0</v>
      </c>
      <c r="E2306" s="27">
        <v>0</v>
      </c>
      <c r="F2306" s="27">
        <v>0</v>
      </c>
      <c r="G2306" s="2">
        <v>16.899999999999999</v>
      </c>
      <c r="H2306" s="27">
        <v>36.4</v>
      </c>
      <c r="I2306" s="2">
        <v>3.3</v>
      </c>
      <c r="J2306" s="2">
        <v>5.4</v>
      </c>
      <c r="K2306" s="27">
        <v>292.2</v>
      </c>
      <c r="L2306" s="2">
        <v>16.600000000000001</v>
      </c>
      <c r="M2306" s="27">
        <v>962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43877.868055557403</v>
      </c>
      <c r="C2307" s="9">
        <f t="shared" si="106"/>
        <v>43877.875000001848</v>
      </c>
      <c r="D2307" s="27">
        <v>0</v>
      </c>
      <c r="E2307" s="27">
        <v>0</v>
      </c>
      <c r="F2307" s="27">
        <v>0</v>
      </c>
      <c r="G2307" s="2">
        <v>16.600000000000001</v>
      </c>
      <c r="H2307" s="27">
        <v>37.1</v>
      </c>
      <c r="I2307" s="2">
        <v>2.6</v>
      </c>
      <c r="J2307" s="2">
        <v>4.9000000000000004</v>
      </c>
      <c r="K2307" s="27">
        <v>294.3</v>
      </c>
      <c r="L2307" s="2">
        <v>11.8</v>
      </c>
      <c r="M2307" s="27">
        <v>961.6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43877.875000001848</v>
      </c>
      <c r="C2308" s="9">
        <f t="shared" si="106"/>
        <v>43877.881944446293</v>
      </c>
      <c r="D2308" s="27">
        <v>0</v>
      </c>
      <c r="E2308" s="27">
        <v>0</v>
      </c>
      <c r="F2308" s="27">
        <v>0</v>
      </c>
      <c r="G2308" s="2">
        <v>16.3</v>
      </c>
      <c r="H2308" s="27">
        <v>37</v>
      </c>
      <c r="I2308" s="2">
        <v>1.8</v>
      </c>
      <c r="J2308" s="2">
        <v>3.4</v>
      </c>
      <c r="K2308" s="27">
        <v>300</v>
      </c>
      <c r="L2308" s="2">
        <v>7.4</v>
      </c>
      <c r="M2308" s="27">
        <v>961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43877.881944446293</v>
      </c>
      <c r="C2309" s="9">
        <f t="shared" si="106"/>
        <v>43877.888888890739</v>
      </c>
      <c r="D2309" s="27">
        <v>0</v>
      </c>
      <c r="E2309" s="27">
        <v>0</v>
      </c>
      <c r="F2309" s="27">
        <v>0</v>
      </c>
      <c r="G2309" s="2">
        <v>15.4</v>
      </c>
      <c r="H2309" s="27">
        <v>39.4</v>
      </c>
      <c r="I2309" s="2">
        <v>1.2</v>
      </c>
      <c r="J2309" s="2">
        <v>2.1</v>
      </c>
      <c r="K2309" s="27">
        <v>304.7</v>
      </c>
      <c r="L2309" s="2">
        <v>0.2</v>
      </c>
      <c r="M2309" s="27">
        <v>960.1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43877.888888890739</v>
      </c>
      <c r="C2310" s="9">
        <f t="shared" si="106"/>
        <v>43877.895833335184</v>
      </c>
      <c r="D2310" s="27">
        <v>0</v>
      </c>
      <c r="E2310" s="27">
        <v>0</v>
      </c>
      <c r="F2310" s="27">
        <v>0</v>
      </c>
      <c r="G2310" s="2">
        <v>14.3</v>
      </c>
      <c r="H2310" s="27">
        <v>42.1</v>
      </c>
      <c r="I2310" s="2">
        <v>1</v>
      </c>
      <c r="J2310" s="2">
        <v>2.1</v>
      </c>
      <c r="K2310" s="27">
        <v>304.89999999999998</v>
      </c>
      <c r="L2310" s="2">
        <v>0</v>
      </c>
      <c r="M2310" s="27">
        <v>958.7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43877.895833335184</v>
      </c>
      <c r="C2311" s="9">
        <f t="shared" si="106"/>
        <v>43877.902777779629</v>
      </c>
      <c r="D2311" s="27">
        <v>0</v>
      </c>
      <c r="E2311" s="27">
        <v>0</v>
      </c>
      <c r="F2311" s="27">
        <v>0</v>
      </c>
      <c r="G2311" s="2">
        <v>13.9</v>
      </c>
      <c r="H2311" s="27">
        <v>42.6</v>
      </c>
      <c r="I2311" s="2">
        <v>1.3</v>
      </c>
      <c r="J2311" s="2">
        <v>2.4</v>
      </c>
      <c r="K2311" s="27">
        <v>305</v>
      </c>
      <c r="L2311" s="2">
        <v>1.6</v>
      </c>
      <c r="M2311" s="27">
        <v>957.1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43877.902777779629</v>
      </c>
      <c r="C2312" s="9">
        <f t="shared" si="106"/>
        <v>43877.909722224074</v>
      </c>
      <c r="D2312" s="27">
        <v>0</v>
      </c>
      <c r="E2312" s="27">
        <v>0</v>
      </c>
      <c r="F2312" s="27">
        <v>0</v>
      </c>
      <c r="G2312" s="2">
        <v>14.4</v>
      </c>
      <c r="H2312" s="27">
        <v>39.5</v>
      </c>
      <c r="I2312" s="2">
        <v>1.4</v>
      </c>
      <c r="J2312" s="2">
        <v>2.4</v>
      </c>
      <c r="K2312" s="27">
        <v>302.39999999999998</v>
      </c>
      <c r="L2312" s="2">
        <v>2.2000000000000002</v>
      </c>
      <c r="M2312" s="27">
        <v>955.8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43877.909722224074</v>
      </c>
      <c r="C2313" s="9">
        <f t="shared" si="106"/>
        <v>43877.91666666852</v>
      </c>
      <c r="D2313" s="27">
        <v>0</v>
      </c>
      <c r="E2313" s="27">
        <v>0</v>
      </c>
      <c r="F2313" s="27">
        <v>0</v>
      </c>
      <c r="G2313" s="2">
        <v>15.2</v>
      </c>
      <c r="H2313" s="27">
        <v>36.6</v>
      </c>
      <c r="I2313" s="2">
        <v>1.7</v>
      </c>
      <c r="J2313" s="2">
        <v>2.9</v>
      </c>
      <c r="K2313" s="27">
        <v>283.8</v>
      </c>
      <c r="L2313" s="2">
        <v>11.2</v>
      </c>
      <c r="M2313" s="27">
        <v>955.2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43877.91666666852</v>
      </c>
      <c r="C2314" s="9">
        <f t="shared" si="106"/>
        <v>43877.923611112965</v>
      </c>
      <c r="D2314" s="27">
        <v>0</v>
      </c>
      <c r="E2314" s="27">
        <v>0</v>
      </c>
      <c r="F2314" s="27">
        <v>0</v>
      </c>
      <c r="G2314" s="2">
        <v>15.3</v>
      </c>
      <c r="H2314" s="27">
        <v>36.5</v>
      </c>
      <c r="I2314" s="2">
        <v>1.7</v>
      </c>
      <c r="J2314" s="2">
        <v>3.4</v>
      </c>
      <c r="K2314" s="27">
        <v>289.3</v>
      </c>
      <c r="L2314" s="2">
        <v>12.5</v>
      </c>
      <c r="M2314" s="27">
        <v>954.9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43877.923611112965</v>
      </c>
      <c r="C2315" s="9">
        <f t="shared" si="106"/>
        <v>43877.93055555741</v>
      </c>
      <c r="D2315" s="27">
        <v>0</v>
      </c>
      <c r="E2315" s="27">
        <v>0</v>
      </c>
      <c r="F2315" s="27">
        <v>0</v>
      </c>
      <c r="G2315" s="2">
        <v>15.8</v>
      </c>
      <c r="H2315" s="27">
        <v>34.9</v>
      </c>
      <c r="I2315" s="2">
        <v>1.8</v>
      </c>
      <c r="J2315" s="2">
        <v>3.6</v>
      </c>
      <c r="K2315" s="27">
        <v>273.89999999999998</v>
      </c>
      <c r="L2315" s="2">
        <v>13.5</v>
      </c>
      <c r="M2315" s="27">
        <v>954.7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43877.93055555741</v>
      </c>
      <c r="C2316" s="9">
        <f t="shared" si="106"/>
        <v>43877.937500001855</v>
      </c>
      <c r="D2316" s="27">
        <v>0</v>
      </c>
      <c r="E2316" s="27">
        <v>0</v>
      </c>
      <c r="F2316" s="27">
        <v>0</v>
      </c>
      <c r="G2316" s="2">
        <v>15.8</v>
      </c>
      <c r="H2316" s="27">
        <v>34.6</v>
      </c>
      <c r="I2316" s="2">
        <v>1.4</v>
      </c>
      <c r="J2316" s="2">
        <v>2.6</v>
      </c>
      <c r="K2316" s="27">
        <v>269.8</v>
      </c>
      <c r="L2316" s="2">
        <v>1.8</v>
      </c>
      <c r="M2316" s="27">
        <v>954.7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43877.937500001855</v>
      </c>
      <c r="C2317" s="9">
        <f t="shared" si="106"/>
        <v>43877.944444446301</v>
      </c>
      <c r="D2317" s="27">
        <v>0</v>
      </c>
      <c r="E2317" s="27">
        <v>0</v>
      </c>
      <c r="F2317" s="27">
        <v>0</v>
      </c>
      <c r="G2317" s="2">
        <v>15.5</v>
      </c>
      <c r="H2317" s="27">
        <v>35.1</v>
      </c>
      <c r="I2317" s="2">
        <v>1.4</v>
      </c>
      <c r="J2317" s="2">
        <v>2.1</v>
      </c>
      <c r="K2317" s="27">
        <v>280.5</v>
      </c>
      <c r="L2317" s="2">
        <v>8.6999999999999993</v>
      </c>
      <c r="M2317" s="27">
        <v>954.5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43877.944444446301</v>
      </c>
      <c r="C2318" s="9">
        <f t="shared" si="106"/>
        <v>43877.951388890746</v>
      </c>
      <c r="D2318" s="27">
        <v>0</v>
      </c>
      <c r="E2318" s="27">
        <v>0</v>
      </c>
      <c r="F2318" s="27">
        <v>0</v>
      </c>
      <c r="G2318" s="2">
        <v>15</v>
      </c>
      <c r="H2318" s="27">
        <v>36.5</v>
      </c>
      <c r="I2318" s="2">
        <v>1.7</v>
      </c>
      <c r="J2318" s="2">
        <v>2.6</v>
      </c>
      <c r="K2318" s="27">
        <v>292.39999999999998</v>
      </c>
      <c r="L2318" s="2">
        <v>5.2</v>
      </c>
      <c r="M2318" s="27">
        <v>954.2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43877.951388890746</v>
      </c>
      <c r="C2319" s="9">
        <f t="shared" si="106"/>
        <v>43877.958333335191</v>
      </c>
      <c r="D2319" s="27">
        <v>0</v>
      </c>
      <c r="E2319" s="27">
        <v>0</v>
      </c>
      <c r="F2319" s="27">
        <v>0</v>
      </c>
      <c r="G2319" s="2">
        <v>14</v>
      </c>
      <c r="H2319" s="27">
        <v>40.5</v>
      </c>
      <c r="I2319" s="2">
        <v>0.7</v>
      </c>
      <c r="J2319" s="2">
        <v>2.1</v>
      </c>
      <c r="K2319" s="27">
        <v>297.60000000000002</v>
      </c>
      <c r="L2319" s="2">
        <v>6.1</v>
      </c>
      <c r="M2319" s="27">
        <v>953.7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43877.958333335191</v>
      </c>
      <c r="C2320" s="9">
        <f t="shared" si="106"/>
        <v>43877.965277779636</v>
      </c>
      <c r="D2320" s="27">
        <v>0</v>
      </c>
      <c r="E2320" s="27">
        <v>0</v>
      </c>
      <c r="F2320" s="27">
        <v>0</v>
      </c>
      <c r="G2320" s="2">
        <v>13.1</v>
      </c>
      <c r="H2320" s="27">
        <v>43.2</v>
      </c>
      <c r="I2320" s="2">
        <v>1.1000000000000001</v>
      </c>
      <c r="J2320" s="2">
        <v>1.9</v>
      </c>
      <c r="K2320" s="27">
        <v>64.7</v>
      </c>
      <c r="L2320" s="2">
        <v>34.799999999999997</v>
      </c>
      <c r="M2320" s="27">
        <v>952.7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43877.965277779636</v>
      </c>
      <c r="C2321" s="9">
        <f t="shared" si="106"/>
        <v>43877.972222224082</v>
      </c>
      <c r="D2321" s="27">
        <v>0</v>
      </c>
      <c r="E2321" s="27">
        <v>0</v>
      </c>
      <c r="F2321" s="27">
        <v>0</v>
      </c>
      <c r="G2321" s="2">
        <v>12.7</v>
      </c>
      <c r="H2321" s="27">
        <v>44.8</v>
      </c>
      <c r="I2321" s="2">
        <v>0.7</v>
      </c>
      <c r="J2321" s="2">
        <v>1.9</v>
      </c>
      <c r="K2321" s="27">
        <v>73</v>
      </c>
      <c r="L2321" s="2">
        <v>0.1</v>
      </c>
      <c r="M2321" s="27">
        <v>951.5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43877.972222224082</v>
      </c>
      <c r="C2322" s="9">
        <f t="shared" si="106"/>
        <v>43877.979166668527</v>
      </c>
      <c r="D2322" s="27">
        <v>0</v>
      </c>
      <c r="E2322" s="27">
        <v>0</v>
      </c>
      <c r="F2322" s="27">
        <v>0</v>
      </c>
      <c r="G2322" s="2">
        <v>12.5</v>
      </c>
      <c r="H2322" s="27">
        <v>45</v>
      </c>
      <c r="I2322" s="2">
        <v>0.4</v>
      </c>
      <c r="J2322" s="2">
        <v>1.6</v>
      </c>
      <c r="K2322" s="27">
        <v>72.8</v>
      </c>
      <c r="L2322" s="2">
        <v>0</v>
      </c>
      <c r="M2322" s="27">
        <v>950.4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43877.979166668527</v>
      </c>
      <c r="C2323" s="9">
        <f t="shared" si="106"/>
        <v>43877.986111112972</v>
      </c>
      <c r="D2323" s="27">
        <v>0</v>
      </c>
      <c r="E2323" s="27">
        <v>0</v>
      </c>
      <c r="F2323" s="27">
        <v>0</v>
      </c>
      <c r="G2323" s="2">
        <v>12.5</v>
      </c>
      <c r="H2323" s="27">
        <v>44.9</v>
      </c>
      <c r="I2323" s="2">
        <v>0.8</v>
      </c>
      <c r="J2323" s="2">
        <v>1.6</v>
      </c>
      <c r="K2323" s="27">
        <v>72.8</v>
      </c>
      <c r="L2323" s="2">
        <v>0.1</v>
      </c>
      <c r="M2323" s="27">
        <v>949.5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43877.986111112972</v>
      </c>
      <c r="C2324" s="9">
        <f t="shared" si="106"/>
        <v>43877.993055557417</v>
      </c>
      <c r="D2324" s="27">
        <v>0</v>
      </c>
      <c r="E2324" s="27">
        <v>0</v>
      </c>
      <c r="F2324" s="27">
        <v>0</v>
      </c>
      <c r="G2324" s="2">
        <v>12</v>
      </c>
      <c r="H2324" s="27">
        <v>47.7</v>
      </c>
      <c r="I2324" s="2">
        <v>0</v>
      </c>
      <c r="J2324" s="2">
        <v>1.1000000000000001</v>
      </c>
      <c r="K2324" s="27">
        <v>72.8</v>
      </c>
      <c r="L2324" s="2">
        <v>0</v>
      </c>
      <c r="M2324" s="27">
        <v>948.6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43877.993055557417</v>
      </c>
      <c r="C2325" s="13">
        <f t="shared" si="106"/>
        <v>43878.000000001863</v>
      </c>
      <c r="D2325" s="30">
        <v>0</v>
      </c>
      <c r="E2325" s="30">
        <v>0</v>
      </c>
      <c r="F2325" s="30">
        <v>0</v>
      </c>
      <c r="G2325" s="31">
        <v>12</v>
      </c>
      <c r="H2325" s="30">
        <v>49.5</v>
      </c>
      <c r="I2325" s="31">
        <v>0.5</v>
      </c>
      <c r="J2325" s="31">
        <v>1.9</v>
      </c>
      <c r="K2325" s="30">
        <v>73</v>
      </c>
      <c r="L2325" s="31">
        <v>0.1</v>
      </c>
      <c r="M2325" s="30">
        <v>947.8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43878.000000001863</v>
      </c>
      <c r="C2326" s="9">
        <f t="shared" si="106"/>
        <v>43878.006944446308</v>
      </c>
      <c r="D2326" s="27">
        <v>0</v>
      </c>
      <c r="E2326" s="27">
        <v>0</v>
      </c>
      <c r="F2326" s="27">
        <v>0</v>
      </c>
      <c r="G2326" s="2">
        <v>12.2</v>
      </c>
      <c r="H2326" s="27">
        <v>49.4</v>
      </c>
      <c r="I2326" s="2">
        <v>0</v>
      </c>
      <c r="J2326" s="2">
        <v>1.1000000000000001</v>
      </c>
      <c r="K2326" s="27">
        <v>73</v>
      </c>
      <c r="L2326" s="2">
        <v>0</v>
      </c>
      <c r="M2326" s="27">
        <v>947.1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43878.006944446308</v>
      </c>
      <c r="C2327" s="9">
        <f t="shared" ref="C2327:C2390" si="109">IF(B2327="","",B2327+TIMEVALUE("0:10"))</f>
        <v>43878.013888890753</v>
      </c>
      <c r="D2327" s="27">
        <v>0</v>
      </c>
      <c r="E2327" s="27">
        <v>0</v>
      </c>
      <c r="F2327" s="27">
        <v>0</v>
      </c>
      <c r="G2327" s="2">
        <v>11.8</v>
      </c>
      <c r="H2327" s="27">
        <v>51.1</v>
      </c>
      <c r="I2327" s="2">
        <v>0.5</v>
      </c>
      <c r="J2327" s="2">
        <v>1.1000000000000001</v>
      </c>
      <c r="K2327" s="27">
        <v>73</v>
      </c>
      <c r="L2327" s="2">
        <v>0</v>
      </c>
      <c r="M2327" s="27">
        <v>946.3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43878.013888890753</v>
      </c>
      <c r="C2328" s="9">
        <f t="shared" si="109"/>
        <v>43878.020833335198</v>
      </c>
      <c r="D2328" s="27">
        <v>0</v>
      </c>
      <c r="E2328" s="27">
        <v>0</v>
      </c>
      <c r="F2328" s="27">
        <v>0</v>
      </c>
      <c r="G2328" s="2">
        <v>11.6</v>
      </c>
      <c r="H2328" s="27">
        <v>52</v>
      </c>
      <c r="I2328" s="2">
        <v>0</v>
      </c>
      <c r="J2328" s="2">
        <v>0</v>
      </c>
      <c r="K2328" s="27">
        <v>0</v>
      </c>
      <c r="L2328" s="2">
        <v>0</v>
      </c>
      <c r="M2328" s="27">
        <v>945.6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43878.020833335198</v>
      </c>
      <c r="C2329" s="9">
        <f t="shared" si="109"/>
        <v>43878.027777779644</v>
      </c>
      <c r="D2329" s="27">
        <v>0</v>
      </c>
      <c r="E2329" s="27">
        <v>0</v>
      </c>
      <c r="F2329" s="27">
        <v>0</v>
      </c>
      <c r="G2329" s="2">
        <v>11.6</v>
      </c>
      <c r="H2329" s="27">
        <v>52.7</v>
      </c>
      <c r="I2329" s="2">
        <v>0</v>
      </c>
      <c r="J2329" s="2">
        <v>0.7</v>
      </c>
      <c r="K2329" s="27">
        <v>73</v>
      </c>
      <c r="L2329" s="2">
        <v>0</v>
      </c>
      <c r="M2329" s="27">
        <v>945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43878.027777779644</v>
      </c>
      <c r="C2330" s="9">
        <f t="shared" si="109"/>
        <v>43878.034722224089</v>
      </c>
      <c r="D2330" s="27">
        <v>0</v>
      </c>
      <c r="E2330" s="27">
        <v>0</v>
      </c>
      <c r="F2330" s="27">
        <v>0</v>
      </c>
      <c r="G2330" s="2">
        <v>11.5</v>
      </c>
      <c r="H2330" s="27">
        <v>53.5</v>
      </c>
      <c r="I2330" s="2">
        <v>0</v>
      </c>
      <c r="J2330" s="2">
        <v>0</v>
      </c>
      <c r="K2330" s="27">
        <v>0</v>
      </c>
      <c r="L2330" s="2">
        <v>0</v>
      </c>
      <c r="M2330" s="27">
        <v>944.4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43878.034722224089</v>
      </c>
      <c r="C2331" s="9">
        <f t="shared" si="109"/>
        <v>43878.041666668534</v>
      </c>
      <c r="D2331" s="27">
        <v>0</v>
      </c>
      <c r="E2331" s="27">
        <v>0</v>
      </c>
      <c r="F2331" s="27">
        <v>0</v>
      </c>
      <c r="G2331" s="2">
        <v>11.5</v>
      </c>
      <c r="H2331" s="27">
        <v>54.2</v>
      </c>
      <c r="I2331" s="2">
        <v>0.2</v>
      </c>
      <c r="J2331" s="2">
        <v>1.1000000000000001</v>
      </c>
      <c r="K2331" s="27">
        <v>73.099999999999994</v>
      </c>
      <c r="L2331" s="2">
        <v>0</v>
      </c>
      <c r="M2331" s="27">
        <v>943.9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43878.041666668534</v>
      </c>
      <c r="C2332" s="9">
        <f t="shared" si="109"/>
        <v>43878.048611112979</v>
      </c>
      <c r="D2332" s="27">
        <v>0</v>
      </c>
      <c r="E2332" s="27">
        <v>0</v>
      </c>
      <c r="F2332" s="27">
        <v>0</v>
      </c>
      <c r="G2332" s="2">
        <v>11.4</v>
      </c>
      <c r="H2332" s="27">
        <v>54</v>
      </c>
      <c r="I2332" s="2">
        <v>0.1</v>
      </c>
      <c r="J2332" s="2">
        <v>1.1000000000000001</v>
      </c>
      <c r="K2332" s="27">
        <v>73.099999999999994</v>
      </c>
      <c r="L2332" s="2">
        <v>0</v>
      </c>
      <c r="M2332" s="27">
        <v>943.4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43878.048611112979</v>
      </c>
      <c r="C2333" s="9">
        <f t="shared" si="109"/>
        <v>43878.055555557425</v>
      </c>
      <c r="D2333" s="27">
        <v>0</v>
      </c>
      <c r="E2333" s="27">
        <v>0</v>
      </c>
      <c r="F2333" s="27">
        <v>0</v>
      </c>
      <c r="G2333" s="2">
        <v>11.3</v>
      </c>
      <c r="H2333" s="27">
        <v>54.8</v>
      </c>
      <c r="I2333" s="2">
        <v>0</v>
      </c>
      <c r="J2333" s="2">
        <v>0</v>
      </c>
      <c r="K2333" s="27">
        <v>0</v>
      </c>
      <c r="L2333" s="2">
        <v>0</v>
      </c>
      <c r="M2333" s="27">
        <v>943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43878.055555557425</v>
      </c>
      <c r="C2334" s="9">
        <f t="shared" si="109"/>
        <v>43878.06250000187</v>
      </c>
      <c r="D2334" s="27">
        <v>0</v>
      </c>
      <c r="E2334" s="27">
        <v>0</v>
      </c>
      <c r="F2334" s="27">
        <v>0</v>
      </c>
      <c r="G2334" s="2">
        <v>10.8</v>
      </c>
      <c r="H2334" s="27">
        <v>56.7</v>
      </c>
      <c r="I2334" s="2">
        <v>0</v>
      </c>
      <c r="J2334" s="2">
        <v>0.7</v>
      </c>
      <c r="K2334" s="27">
        <v>73</v>
      </c>
      <c r="L2334" s="2">
        <v>0</v>
      </c>
      <c r="M2334" s="27">
        <v>942.5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43878.06250000187</v>
      </c>
      <c r="C2335" s="9">
        <f t="shared" si="109"/>
        <v>43878.069444446315</v>
      </c>
      <c r="D2335" s="27">
        <v>0</v>
      </c>
      <c r="E2335" s="27">
        <v>0</v>
      </c>
      <c r="F2335" s="27">
        <v>0</v>
      </c>
      <c r="G2335" s="2">
        <v>10.5</v>
      </c>
      <c r="H2335" s="27">
        <v>57.2</v>
      </c>
      <c r="I2335" s="2">
        <v>0</v>
      </c>
      <c r="J2335" s="2">
        <v>0.7</v>
      </c>
      <c r="K2335" s="27">
        <v>73</v>
      </c>
      <c r="L2335" s="2">
        <v>0</v>
      </c>
      <c r="M2335" s="27">
        <v>941.9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43878.069444446315</v>
      </c>
      <c r="C2336" s="9">
        <f t="shared" si="109"/>
        <v>43878.07638889076</v>
      </c>
      <c r="D2336" s="27">
        <v>0</v>
      </c>
      <c r="E2336" s="27">
        <v>0</v>
      </c>
      <c r="F2336" s="27">
        <v>0</v>
      </c>
      <c r="G2336" s="2">
        <v>10.6</v>
      </c>
      <c r="H2336" s="27">
        <v>56.5</v>
      </c>
      <c r="I2336" s="2">
        <v>0.1</v>
      </c>
      <c r="J2336" s="2">
        <v>1.1000000000000001</v>
      </c>
      <c r="K2336" s="27">
        <v>73.099999999999994</v>
      </c>
      <c r="L2336" s="2">
        <v>0</v>
      </c>
      <c r="M2336" s="27">
        <v>941.4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43878.07638889076</v>
      </c>
      <c r="C2337" s="9">
        <f t="shared" si="109"/>
        <v>43878.083333335206</v>
      </c>
      <c r="D2337" s="27">
        <v>0</v>
      </c>
      <c r="E2337" s="27">
        <v>0</v>
      </c>
      <c r="F2337" s="27">
        <v>0</v>
      </c>
      <c r="G2337" s="2">
        <v>10.4</v>
      </c>
      <c r="H2337" s="27">
        <v>56.9</v>
      </c>
      <c r="I2337" s="2">
        <v>0.1</v>
      </c>
      <c r="J2337" s="2">
        <v>1.1000000000000001</v>
      </c>
      <c r="K2337" s="27">
        <v>73</v>
      </c>
      <c r="L2337" s="2">
        <v>0</v>
      </c>
      <c r="M2337" s="27">
        <v>940.9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43878.083333335206</v>
      </c>
      <c r="C2338" s="9">
        <f t="shared" si="109"/>
        <v>43878.090277779651</v>
      </c>
      <c r="D2338" s="27">
        <v>0</v>
      </c>
      <c r="E2338" s="27">
        <v>0</v>
      </c>
      <c r="F2338" s="27">
        <v>0</v>
      </c>
      <c r="G2338" s="2">
        <v>10.199999999999999</v>
      </c>
      <c r="H2338" s="27">
        <v>57.6</v>
      </c>
      <c r="I2338" s="2">
        <v>0</v>
      </c>
      <c r="J2338" s="2">
        <v>0</v>
      </c>
      <c r="K2338" s="27">
        <v>0</v>
      </c>
      <c r="L2338" s="2">
        <v>0</v>
      </c>
      <c r="M2338" s="27">
        <v>940.4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43878.090277779651</v>
      </c>
      <c r="C2339" s="9">
        <f t="shared" si="109"/>
        <v>43878.097222224096</v>
      </c>
      <c r="D2339" s="27">
        <v>0</v>
      </c>
      <c r="E2339" s="27">
        <v>0</v>
      </c>
      <c r="F2339" s="27">
        <v>0</v>
      </c>
      <c r="G2339" s="2">
        <v>10.3</v>
      </c>
      <c r="H2339" s="27">
        <v>56.6</v>
      </c>
      <c r="I2339" s="2">
        <v>0.1</v>
      </c>
      <c r="J2339" s="2">
        <v>1.1000000000000001</v>
      </c>
      <c r="K2339" s="27">
        <v>73</v>
      </c>
      <c r="L2339" s="2">
        <v>0</v>
      </c>
      <c r="M2339" s="27">
        <v>940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43878.097222224096</v>
      </c>
      <c r="C2340" s="9">
        <f t="shared" si="109"/>
        <v>43878.104166668541</v>
      </c>
      <c r="D2340" s="27">
        <v>0</v>
      </c>
      <c r="E2340" s="27">
        <v>0</v>
      </c>
      <c r="F2340" s="27">
        <v>0</v>
      </c>
      <c r="G2340" s="2">
        <v>10.199999999999999</v>
      </c>
      <c r="H2340" s="27">
        <v>57.6</v>
      </c>
      <c r="I2340" s="2">
        <v>0</v>
      </c>
      <c r="J2340" s="2">
        <v>0</v>
      </c>
      <c r="K2340" s="27">
        <v>0</v>
      </c>
      <c r="L2340" s="2">
        <v>0</v>
      </c>
      <c r="M2340" s="27">
        <v>939.7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43878.104166668541</v>
      </c>
      <c r="C2341" s="9">
        <f t="shared" si="109"/>
        <v>43878.111111112987</v>
      </c>
      <c r="D2341" s="27">
        <v>0</v>
      </c>
      <c r="E2341" s="27">
        <v>0</v>
      </c>
      <c r="F2341" s="27">
        <v>0</v>
      </c>
      <c r="G2341" s="2">
        <v>10.1</v>
      </c>
      <c r="H2341" s="27">
        <v>58</v>
      </c>
      <c r="I2341" s="2">
        <v>0</v>
      </c>
      <c r="J2341" s="2">
        <v>0.4</v>
      </c>
      <c r="K2341" s="27">
        <v>73</v>
      </c>
      <c r="L2341" s="2">
        <v>0</v>
      </c>
      <c r="M2341" s="27">
        <v>939.3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43878.111111112987</v>
      </c>
      <c r="C2342" s="9">
        <f t="shared" si="109"/>
        <v>43878.118055557432</v>
      </c>
      <c r="D2342" s="27">
        <v>0</v>
      </c>
      <c r="E2342" s="27">
        <v>0</v>
      </c>
      <c r="F2342" s="27">
        <v>0</v>
      </c>
      <c r="G2342" s="2">
        <v>9.8000000000000007</v>
      </c>
      <c r="H2342" s="27">
        <v>59.7</v>
      </c>
      <c r="I2342" s="2">
        <v>0.1</v>
      </c>
      <c r="J2342" s="2">
        <v>1.6</v>
      </c>
      <c r="K2342" s="27">
        <v>73.2</v>
      </c>
      <c r="L2342" s="2">
        <v>0.1</v>
      </c>
      <c r="M2342" s="27">
        <v>938.8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43878.118055557432</v>
      </c>
      <c r="C2343" s="9">
        <f t="shared" si="109"/>
        <v>43878.125000001877</v>
      </c>
      <c r="D2343" s="27">
        <v>0</v>
      </c>
      <c r="E2343" s="27">
        <v>0</v>
      </c>
      <c r="F2343" s="27">
        <v>0</v>
      </c>
      <c r="G2343" s="2">
        <v>10.4</v>
      </c>
      <c r="H2343" s="27">
        <v>58.6</v>
      </c>
      <c r="I2343" s="2">
        <v>0.8</v>
      </c>
      <c r="J2343" s="2">
        <v>2.1</v>
      </c>
      <c r="K2343" s="27">
        <v>103.8</v>
      </c>
      <c r="L2343" s="2">
        <v>11.8</v>
      </c>
      <c r="M2343" s="27">
        <v>938.6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43878.125000001877</v>
      </c>
      <c r="C2344" s="9">
        <f t="shared" si="109"/>
        <v>43878.131944446322</v>
      </c>
      <c r="D2344" s="27">
        <v>0</v>
      </c>
      <c r="E2344" s="27">
        <v>0</v>
      </c>
      <c r="F2344" s="27">
        <v>0</v>
      </c>
      <c r="G2344" s="2">
        <v>10</v>
      </c>
      <c r="H2344" s="27">
        <v>60.2</v>
      </c>
      <c r="I2344" s="2">
        <v>0.4</v>
      </c>
      <c r="J2344" s="2">
        <v>1.4</v>
      </c>
      <c r="K2344" s="27">
        <v>112.5</v>
      </c>
      <c r="L2344" s="2">
        <v>0.1</v>
      </c>
      <c r="M2344" s="27">
        <v>938.4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43878.131944446322</v>
      </c>
      <c r="C2345" s="9">
        <f t="shared" si="109"/>
        <v>43878.138888890768</v>
      </c>
      <c r="D2345" s="27">
        <v>0</v>
      </c>
      <c r="E2345" s="27">
        <v>0</v>
      </c>
      <c r="F2345" s="27">
        <v>0</v>
      </c>
      <c r="G2345" s="2">
        <v>9.8000000000000007</v>
      </c>
      <c r="H2345" s="27">
        <v>61.5</v>
      </c>
      <c r="I2345" s="2">
        <v>0.7</v>
      </c>
      <c r="J2345" s="2">
        <v>1.4</v>
      </c>
      <c r="K2345" s="27">
        <v>112.4</v>
      </c>
      <c r="L2345" s="2">
        <v>0.1</v>
      </c>
      <c r="M2345" s="27">
        <v>938.1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43878.138888890768</v>
      </c>
      <c r="C2346" s="9">
        <f t="shared" si="109"/>
        <v>43878.145833335213</v>
      </c>
      <c r="D2346" s="27">
        <v>0</v>
      </c>
      <c r="E2346" s="27">
        <v>0</v>
      </c>
      <c r="F2346" s="27">
        <v>0</v>
      </c>
      <c r="G2346" s="2">
        <v>9.6999999999999993</v>
      </c>
      <c r="H2346" s="27">
        <v>61.9</v>
      </c>
      <c r="I2346" s="2">
        <v>0.1</v>
      </c>
      <c r="J2346" s="2">
        <v>1.1000000000000001</v>
      </c>
      <c r="K2346" s="27">
        <v>112.2</v>
      </c>
      <c r="L2346" s="2">
        <v>0</v>
      </c>
      <c r="M2346" s="27">
        <v>937.8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43878.145833335213</v>
      </c>
      <c r="C2347" s="9">
        <f t="shared" si="109"/>
        <v>43878.152777779658</v>
      </c>
      <c r="D2347" s="27">
        <v>0</v>
      </c>
      <c r="E2347" s="27">
        <v>0</v>
      </c>
      <c r="F2347" s="27">
        <v>0</v>
      </c>
      <c r="G2347" s="2">
        <v>9.8000000000000007</v>
      </c>
      <c r="H2347" s="27">
        <v>61.9</v>
      </c>
      <c r="I2347" s="2">
        <v>0</v>
      </c>
      <c r="J2347" s="2">
        <v>0.7</v>
      </c>
      <c r="K2347" s="27">
        <v>112.2</v>
      </c>
      <c r="L2347" s="2">
        <v>0</v>
      </c>
      <c r="M2347" s="27">
        <v>937.5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43878.152777779658</v>
      </c>
      <c r="C2348" s="9">
        <f t="shared" si="109"/>
        <v>43878.159722224103</v>
      </c>
      <c r="D2348" s="27">
        <v>0</v>
      </c>
      <c r="E2348" s="27">
        <v>0</v>
      </c>
      <c r="F2348" s="27">
        <v>0</v>
      </c>
      <c r="G2348" s="2">
        <v>9.8000000000000007</v>
      </c>
      <c r="H2348" s="27">
        <v>61.4</v>
      </c>
      <c r="I2348" s="2">
        <v>0</v>
      </c>
      <c r="J2348" s="2">
        <v>0</v>
      </c>
      <c r="K2348" s="27">
        <v>0</v>
      </c>
      <c r="L2348" s="2">
        <v>0</v>
      </c>
      <c r="M2348" s="27">
        <v>937.2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43878.159722224103</v>
      </c>
      <c r="C2349" s="9">
        <f t="shared" si="109"/>
        <v>43878.166666668549</v>
      </c>
      <c r="D2349" s="27">
        <v>0</v>
      </c>
      <c r="E2349" s="27">
        <v>0</v>
      </c>
      <c r="F2349" s="27">
        <v>0</v>
      </c>
      <c r="G2349" s="2">
        <v>9.9</v>
      </c>
      <c r="H2349" s="27">
        <v>60.8</v>
      </c>
      <c r="I2349" s="2">
        <v>0.6</v>
      </c>
      <c r="J2349" s="2">
        <v>1.9</v>
      </c>
      <c r="K2349" s="27">
        <v>111.8</v>
      </c>
      <c r="L2349" s="2">
        <v>0.7</v>
      </c>
      <c r="M2349" s="27">
        <v>937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43878.166666668549</v>
      </c>
      <c r="C2350" s="9">
        <f t="shared" si="109"/>
        <v>43878.173611112994</v>
      </c>
      <c r="D2350" s="27">
        <v>0</v>
      </c>
      <c r="E2350" s="27">
        <v>0</v>
      </c>
      <c r="F2350" s="27">
        <v>0</v>
      </c>
      <c r="G2350" s="2">
        <v>9.5</v>
      </c>
      <c r="H2350" s="27">
        <v>61.8</v>
      </c>
      <c r="I2350" s="2">
        <v>0.2</v>
      </c>
      <c r="J2350" s="2">
        <v>1.9</v>
      </c>
      <c r="K2350" s="27">
        <v>110.6</v>
      </c>
      <c r="L2350" s="2">
        <v>0</v>
      </c>
      <c r="M2350" s="27">
        <v>936.8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43878.173611112994</v>
      </c>
      <c r="C2351" s="9">
        <f t="shared" si="109"/>
        <v>43878.180555557439</v>
      </c>
      <c r="D2351" s="27">
        <v>0</v>
      </c>
      <c r="E2351" s="27">
        <v>0</v>
      </c>
      <c r="F2351" s="27">
        <v>0</v>
      </c>
      <c r="G2351" s="2">
        <v>10.3</v>
      </c>
      <c r="H2351" s="27">
        <v>57.8</v>
      </c>
      <c r="I2351" s="2">
        <v>0.6</v>
      </c>
      <c r="J2351" s="2">
        <v>1.9</v>
      </c>
      <c r="K2351" s="27">
        <v>110.2</v>
      </c>
      <c r="L2351" s="2">
        <v>0.1</v>
      </c>
      <c r="M2351" s="27">
        <v>936.6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43878.180555557439</v>
      </c>
      <c r="C2352" s="9">
        <f t="shared" si="109"/>
        <v>43878.187500001884</v>
      </c>
      <c r="D2352" s="27">
        <v>0</v>
      </c>
      <c r="E2352" s="27">
        <v>0</v>
      </c>
      <c r="F2352" s="27">
        <v>0</v>
      </c>
      <c r="G2352" s="2">
        <v>10</v>
      </c>
      <c r="H2352" s="27">
        <v>58</v>
      </c>
      <c r="I2352" s="2">
        <v>0.7</v>
      </c>
      <c r="J2352" s="2">
        <v>2.1</v>
      </c>
      <c r="K2352" s="27">
        <v>320.39999999999998</v>
      </c>
      <c r="L2352" s="2">
        <v>37.299999999999997</v>
      </c>
      <c r="M2352" s="27">
        <v>936.6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43878.187500001884</v>
      </c>
      <c r="C2353" s="9">
        <f t="shared" si="109"/>
        <v>43878.19444444633</v>
      </c>
      <c r="D2353" s="27">
        <v>0</v>
      </c>
      <c r="E2353" s="27">
        <v>0</v>
      </c>
      <c r="F2353" s="27">
        <v>0</v>
      </c>
      <c r="G2353" s="2">
        <v>10.6</v>
      </c>
      <c r="H2353" s="27">
        <v>55.3</v>
      </c>
      <c r="I2353" s="2">
        <v>0.4</v>
      </c>
      <c r="J2353" s="2">
        <v>1.9</v>
      </c>
      <c r="K2353" s="27">
        <v>324.89999999999998</v>
      </c>
      <c r="L2353" s="2">
        <v>0.1</v>
      </c>
      <c r="M2353" s="27">
        <v>936.8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43878.19444444633</v>
      </c>
      <c r="C2354" s="9">
        <f t="shared" si="109"/>
        <v>43878.201388890775</v>
      </c>
      <c r="D2354" s="27">
        <v>0</v>
      </c>
      <c r="E2354" s="27">
        <v>0</v>
      </c>
      <c r="F2354" s="27">
        <v>0</v>
      </c>
      <c r="G2354" s="2">
        <v>10.199999999999999</v>
      </c>
      <c r="H2354" s="27">
        <v>56.7</v>
      </c>
      <c r="I2354" s="2">
        <v>0.2</v>
      </c>
      <c r="J2354" s="2">
        <v>1.6</v>
      </c>
      <c r="K2354" s="27">
        <v>324.60000000000002</v>
      </c>
      <c r="L2354" s="2">
        <v>0.1</v>
      </c>
      <c r="M2354" s="27">
        <v>936.9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43878.201388890775</v>
      </c>
      <c r="C2355" s="9">
        <f t="shared" si="109"/>
        <v>43878.20833333522</v>
      </c>
      <c r="D2355" s="27">
        <v>0</v>
      </c>
      <c r="E2355" s="27">
        <v>0</v>
      </c>
      <c r="F2355" s="27">
        <v>0</v>
      </c>
      <c r="G2355" s="2">
        <v>9.9</v>
      </c>
      <c r="H2355" s="27">
        <v>58.5</v>
      </c>
      <c r="I2355" s="2">
        <v>0.6</v>
      </c>
      <c r="J2355" s="2">
        <v>2.9</v>
      </c>
      <c r="K2355" s="27">
        <v>300.2</v>
      </c>
      <c r="L2355" s="2">
        <v>15.4</v>
      </c>
      <c r="M2355" s="27">
        <v>936.8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43878.20833333522</v>
      </c>
      <c r="C2356" s="9">
        <f t="shared" si="109"/>
        <v>43878.215277779665</v>
      </c>
      <c r="D2356" s="27">
        <v>0</v>
      </c>
      <c r="E2356" s="27">
        <v>0</v>
      </c>
      <c r="F2356" s="27">
        <v>0</v>
      </c>
      <c r="G2356" s="2">
        <v>9.8000000000000007</v>
      </c>
      <c r="H2356" s="27">
        <v>60.6</v>
      </c>
      <c r="I2356" s="2">
        <v>0.9</v>
      </c>
      <c r="J2356" s="2">
        <v>2.1</v>
      </c>
      <c r="K2356" s="27">
        <v>254.8</v>
      </c>
      <c r="L2356" s="2">
        <v>4.5999999999999996</v>
      </c>
      <c r="M2356" s="27">
        <v>936.7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43878.215277779665</v>
      </c>
      <c r="C2357" s="9">
        <f t="shared" si="109"/>
        <v>43878.222222224111</v>
      </c>
      <c r="D2357" s="27">
        <v>0</v>
      </c>
      <c r="E2357" s="27">
        <v>0</v>
      </c>
      <c r="F2357" s="27">
        <v>0</v>
      </c>
      <c r="G2357" s="2">
        <v>9.9</v>
      </c>
      <c r="H2357" s="27">
        <v>60.3</v>
      </c>
      <c r="I2357" s="2">
        <v>0.8</v>
      </c>
      <c r="J2357" s="2">
        <v>2.1</v>
      </c>
      <c r="K2357" s="27">
        <v>256.5</v>
      </c>
      <c r="L2357" s="2">
        <v>2.2000000000000002</v>
      </c>
      <c r="M2357" s="27">
        <v>936.6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43878.222222224111</v>
      </c>
      <c r="C2358" s="9">
        <f t="shared" si="109"/>
        <v>43878.229166668556</v>
      </c>
      <c r="D2358" s="27">
        <v>0</v>
      </c>
      <c r="E2358" s="27">
        <v>0</v>
      </c>
      <c r="F2358" s="27">
        <v>0</v>
      </c>
      <c r="G2358" s="2">
        <v>9.1999999999999993</v>
      </c>
      <c r="H2358" s="27">
        <v>63.2</v>
      </c>
      <c r="I2358" s="2">
        <v>1.3</v>
      </c>
      <c r="J2358" s="2">
        <v>2.4</v>
      </c>
      <c r="K2358" s="27">
        <v>248.3</v>
      </c>
      <c r="L2358" s="2">
        <v>69.8</v>
      </c>
      <c r="M2358" s="27">
        <v>936.4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43878.229166668556</v>
      </c>
      <c r="C2359" s="9">
        <f t="shared" si="109"/>
        <v>43878.236111113001</v>
      </c>
      <c r="D2359" s="27">
        <v>0</v>
      </c>
      <c r="E2359" s="27">
        <v>0</v>
      </c>
      <c r="F2359" s="27">
        <v>0</v>
      </c>
      <c r="G2359" s="2">
        <v>9.4</v>
      </c>
      <c r="H2359" s="27">
        <v>61.8</v>
      </c>
      <c r="I2359" s="2">
        <v>0.8</v>
      </c>
      <c r="J2359" s="2">
        <v>2.1</v>
      </c>
      <c r="K2359" s="27">
        <v>115.2</v>
      </c>
      <c r="L2359" s="2">
        <v>0</v>
      </c>
      <c r="M2359" s="27">
        <v>936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43878.236111113001</v>
      </c>
      <c r="C2360" s="9">
        <f t="shared" si="109"/>
        <v>43878.243055557446</v>
      </c>
      <c r="D2360" s="27">
        <v>0</v>
      </c>
      <c r="E2360" s="27">
        <v>0</v>
      </c>
      <c r="F2360" s="27">
        <v>0</v>
      </c>
      <c r="G2360" s="2">
        <v>9.1</v>
      </c>
      <c r="H2360" s="27">
        <v>62.8</v>
      </c>
      <c r="I2360" s="2">
        <v>0.9</v>
      </c>
      <c r="J2360" s="2">
        <v>1.9</v>
      </c>
      <c r="K2360" s="27">
        <v>113.2</v>
      </c>
      <c r="L2360" s="2">
        <v>0.7</v>
      </c>
      <c r="M2360" s="27">
        <v>935.6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43878.243055557446</v>
      </c>
      <c r="C2361" s="9">
        <f t="shared" si="109"/>
        <v>43878.250000001892</v>
      </c>
      <c r="D2361" s="27">
        <v>0</v>
      </c>
      <c r="E2361" s="27">
        <v>0</v>
      </c>
      <c r="F2361" s="27">
        <v>0</v>
      </c>
      <c r="G2361" s="2">
        <v>9.1</v>
      </c>
      <c r="H2361" s="27">
        <v>62.8</v>
      </c>
      <c r="I2361" s="2">
        <v>0.5</v>
      </c>
      <c r="J2361" s="2">
        <v>1.9</v>
      </c>
      <c r="K2361" s="27">
        <v>112.5</v>
      </c>
      <c r="L2361" s="2">
        <v>0.1</v>
      </c>
      <c r="M2361" s="27">
        <v>935.3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43878.250000001892</v>
      </c>
      <c r="C2362" s="9">
        <f t="shared" si="109"/>
        <v>43878.256944446337</v>
      </c>
      <c r="D2362" s="27">
        <v>0</v>
      </c>
      <c r="E2362" s="27">
        <v>0</v>
      </c>
      <c r="F2362" s="27">
        <v>0</v>
      </c>
      <c r="G2362" s="2">
        <v>9.1999999999999993</v>
      </c>
      <c r="H2362" s="27">
        <v>63.2</v>
      </c>
      <c r="I2362" s="2">
        <v>1.4</v>
      </c>
      <c r="J2362" s="2">
        <v>2.1</v>
      </c>
      <c r="K2362" s="27">
        <v>112.4</v>
      </c>
      <c r="L2362" s="2">
        <v>0.1</v>
      </c>
      <c r="M2362" s="27">
        <v>935.1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43878.256944446337</v>
      </c>
      <c r="C2363" s="9">
        <f t="shared" si="109"/>
        <v>43878.263888890782</v>
      </c>
      <c r="D2363" s="27">
        <v>0</v>
      </c>
      <c r="E2363" s="27">
        <v>0</v>
      </c>
      <c r="F2363" s="27">
        <v>0</v>
      </c>
      <c r="G2363" s="2">
        <v>9.1</v>
      </c>
      <c r="H2363" s="27">
        <v>64.5</v>
      </c>
      <c r="I2363" s="2">
        <v>1.4</v>
      </c>
      <c r="J2363" s="2">
        <v>2.4</v>
      </c>
      <c r="K2363" s="27">
        <v>112.9</v>
      </c>
      <c r="L2363" s="2">
        <v>0.3</v>
      </c>
      <c r="M2363" s="27">
        <v>934.9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43878.263888890782</v>
      </c>
      <c r="C2364" s="9">
        <f t="shared" si="109"/>
        <v>43878.270833335228</v>
      </c>
      <c r="D2364" s="27">
        <v>0</v>
      </c>
      <c r="E2364" s="27">
        <v>0</v>
      </c>
      <c r="F2364" s="27">
        <v>0</v>
      </c>
      <c r="G2364" s="2">
        <v>8.9</v>
      </c>
      <c r="H2364" s="27">
        <v>66</v>
      </c>
      <c r="I2364" s="2">
        <v>1.2</v>
      </c>
      <c r="J2364" s="2">
        <v>1.9</v>
      </c>
      <c r="K2364" s="27">
        <v>113.1</v>
      </c>
      <c r="L2364" s="2">
        <v>0.1</v>
      </c>
      <c r="M2364" s="27">
        <v>934.6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43878.270833335228</v>
      </c>
      <c r="C2365" s="9">
        <f t="shared" si="109"/>
        <v>43878.277777779673</v>
      </c>
      <c r="D2365" s="27">
        <v>0</v>
      </c>
      <c r="E2365" s="27">
        <v>0</v>
      </c>
      <c r="F2365" s="27">
        <v>0</v>
      </c>
      <c r="G2365" s="2">
        <v>8.8000000000000007</v>
      </c>
      <c r="H2365" s="27">
        <v>67</v>
      </c>
      <c r="I2365" s="2">
        <v>0.9</v>
      </c>
      <c r="J2365" s="2">
        <v>2.1</v>
      </c>
      <c r="K2365" s="27">
        <v>113.3</v>
      </c>
      <c r="L2365" s="2">
        <v>0.3</v>
      </c>
      <c r="M2365" s="27">
        <v>934.2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43878.277777779673</v>
      </c>
      <c r="C2366" s="9">
        <f t="shared" si="109"/>
        <v>43878.284722224118</v>
      </c>
      <c r="D2366" s="27">
        <v>0</v>
      </c>
      <c r="E2366" s="27">
        <v>0</v>
      </c>
      <c r="F2366" s="27">
        <v>0</v>
      </c>
      <c r="G2366" s="2">
        <v>8.8000000000000007</v>
      </c>
      <c r="H2366" s="27">
        <v>66.099999999999994</v>
      </c>
      <c r="I2366" s="2">
        <v>0.4</v>
      </c>
      <c r="J2366" s="2">
        <v>1.9</v>
      </c>
      <c r="K2366" s="27">
        <v>114.6</v>
      </c>
      <c r="L2366" s="2">
        <v>0</v>
      </c>
      <c r="M2366" s="27">
        <v>933.9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43878.284722224118</v>
      </c>
      <c r="C2367" s="9">
        <f t="shared" si="109"/>
        <v>43878.291666668563</v>
      </c>
      <c r="D2367" s="27">
        <v>0</v>
      </c>
      <c r="E2367" s="27">
        <v>5.0999999999999996</v>
      </c>
      <c r="F2367" s="27">
        <v>1.5</v>
      </c>
      <c r="G2367" s="2">
        <v>8.3000000000000007</v>
      </c>
      <c r="H2367" s="27">
        <v>68.099999999999994</v>
      </c>
      <c r="I2367" s="2">
        <v>0.5</v>
      </c>
      <c r="J2367" s="2">
        <v>1.6</v>
      </c>
      <c r="K2367" s="27">
        <v>114.6</v>
      </c>
      <c r="L2367" s="2">
        <v>0.1</v>
      </c>
      <c r="M2367" s="27">
        <v>933.6</v>
      </c>
      <c r="N2367" s="53">
        <v>0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43878.291666668563</v>
      </c>
      <c r="C2368" s="9">
        <f t="shared" si="109"/>
        <v>43878.298611113009</v>
      </c>
      <c r="D2368" s="27">
        <v>13</v>
      </c>
      <c r="E2368" s="27">
        <v>79.3</v>
      </c>
      <c r="F2368" s="27">
        <v>11.4</v>
      </c>
      <c r="G2368" s="2">
        <v>9</v>
      </c>
      <c r="H2368" s="27">
        <v>66</v>
      </c>
      <c r="I2368" s="2">
        <v>0.7</v>
      </c>
      <c r="J2368" s="2">
        <v>1.9</v>
      </c>
      <c r="K2368" s="27">
        <v>140.30000000000001</v>
      </c>
      <c r="L2368" s="2">
        <v>5.0999999999999996</v>
      </c>
      <c r="M2368" s="27">
        <v>933.7</v>
      </c>
      <c r="N2368" s="53">
        <v>38.159412416583486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43878.298611113009</v>
      </c>
      <c r="C2369" s="9">
        <f t="shared" si="109"/>
        <v>43878.305555557454</v>
      </c>
      <c r="D2369" s="27">
        <v>33.200000000000003</v>
      </c>
      <c r="E2369" s="27">
        <v>180.4</v>
      </c>
      <c r="F2369" s="27">
        <v>21.4</v>
      </c>
      <c r="G2369" s="2">
        <v>9.4</v>
      </c>
      <c r="H2369" s="27">
        <v>64.400000000000006</v>
      </c>
      <c r="I2369" s="2">
        <v>0.6</v>
      </c>
      <c r="J2369" s="2">
        <v>1.9</v>
      </c>
      <c r="K2369" s="27">
        <v>141.1</v>
      </c>
      <c r="L2369" s="2">
        <v>1.3</v>
      </c>
      <c r="M2369" s="27">
        <v>934.3</v>
      </c>
      <c r="N2369" s="53">
        <v>16.655973221792038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43878.305555557454</v>
      </c>
      <c r="C2370" s="9">
        <f t="shared" si="109"/>
        <v>43878.312500001899</v>
      </c>
      <c r="D2370" s="27">
        <v>57.4</v>
      </c>
      <c r="E2370" s="27">
        <v>256.2</v>
      </c>
      <c r="F2370" s="27">
        <v>31.2</v>
      </c>
      <c r="G2370" s="2">
        <v>10</v>
      </c>
      <c r="H2370" s="27">
        <v>61</v>
      </c>
      <c r="I2370" s="2">
        <v>0.5</v>
      </c>
      <c r="J2370" s="2">
        <v>1.4</v>
      </c>
      <c r="K2370" s="27">
        <v>137.80000000000001</v>
      </c>
      <c r="L2370" s="2">
        <v>0.1</v>
      </c>
      <c r="M2370" s="27">
        <v>935.5</v>
      </c>
      <c r="N2370" s="53">
        <v>8.1594554682920659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43878.312500001899</v>
      </c>
      <c r="C2371" s="9">
        <f t="shared" si="109"/>
        <v>43878.319444446344</v>
      </c>
      <c r="D2371" s="27">
        <v>84.6</v>
      </c>
      <c r="E2371" s="27">
        <v>333.8</v>
      </c>
      <c r="F2371" s="27">
        <v>39.299999999999997</v>
      </c>
      <c r="G2371" s="2">
        <v>10.1</v>
      </c>
      <c r="H2371" s="27">
        <v>62.6</v>
      </c>
      <c r="I2371" s="2">
        <v>0.4</v>
      </c>
      <c r="J2371" s="2">
        <v>1.4</v>
      </c>
      <c r="K2371" s="27">
        <v>137.9</v>
      </c>
      <c r="L2371" s="2">
        <v>0</v>
      </c>
      <c r="M2371" s="27">
        <v>937.4</v>
      </c>
      <c r="N2371" s="53">
        <v>8.1563498308619842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43878.319444446344</v>
      </c>
      <c r="C2372" s="9">
        <f t="shared" si="109"/>
        <v>43878.32638889079</v>
      </c>
      <c r="D2372" s="27">
        <v>110.9</v>
      </c>
      <c r="E2372" s="27">
        <v>381.2</v>
      </c>
      <c r="F2372" s="27">
        <v>46</v>
      </c>
      <c r="G2372" s="2">
        <v>10.9</v>
      </c>
      <c r="H2372" s="27">
        <v>59.4</v>
      </c>
      <c r="I2372" s="2">
        <v>0.7</v>
      </c>
      <c r="J2372" s="2">
        <v>3.1</v>
      </c>
      <c r="K2372" s="27">
        <v>181.5</v>
      </c>
      <c r="L2372" s="2">
        <v>47</v>
      </c>
      <c r="M2372" s="27">
        <v>939.8</v>
      </c>
      <c r="N2372" s="53">
        <v>4.4701647448868584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43878.32638889079</v>
      </c>
      <c r="C2373" s="9">
        <f t="shared" si="109"/>
        <v>43878.333333335235</v>
      </c>
      <c r="D2373" s="27">
        <v>146.80000000000001</v>
      </c>
      <c r="E2373" s="27">
        <v>452.9</v>
      </c>
      <c r="F2373" s="27">
        <v>54.3</v>
      </c>
      <c r="G2373" s="2">
        <v>12.4</v>
      </c>
      <c r="H2373" s="27">
        <v>51.7</v>
      </c>
      <c r="I2373" s="2">
        <v>1.9</v>
      </c>
      <c r="J2373" s="2">
        <v>4.4000000000000004</v>
      </c>
      <c r="K2373" s="27">
        <v>275.7</v>
      </c>
      <c r="L2373" s="2">
        <v>16.3</v>
      </c>
      <c r="M2373" s="27">
        <v>942.8</v>
      </c>
      <c r="N2373" s="53">
        <v>1.6452943902353923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43878.333333335235</v>
      </c>
      <c r="C2374" s="9">
        <f t="shared" si="109"/>
        <v>43878.34027777968</v>
      </c>
      <c r="D2374" s="27">
        <v>182.5</v>
      </c>
      <c r="E2374" s="27">
        <v>508.3</v>
      </c>
      <c r="F2374" s="27">
        <v>62.3</v>
      </c>
      <c r="G2374" s="2">
        <v>13.3</v>
      </c>
      <c r="H2374" s="27">
        <v>51.5</v>
      </c>
      <c r="I2374" s="2">
        <v>1.5</v>
      </c>
      <c r="J2374" s="2">
        <v>3.6</v>
      </c>
      <c r="K2374" s="27">
        <v>356</v>
      </c>
      <c r="L2374" s="2">
        <v>61.7</v>
      </c>
      <c r="M2374" s="27">
        <v>946.6</v>
      </c>
      <c r="N2374" s="53">
        <v>1.4494085571116671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43878.34027777968</v>
      </c>
      <c r="C2375" s="9">
        <f t="shared" si="109"/>
        <v>43878.347222224125</v>
      </c>
      <c r="D2375" s="27">
        <v>215.2</v>
      </c>
      <c r="E2375" s="27">
        <v>553.6</v>
      </c>
      <c r="F2375" s="27">
        <v>66.2</v>
      </c>
      <c r="G2375" s="2">
        <v>12.5</v>
      </c>
      <c r="H2375" s="27">
        <v>56.2</v>
      </c>
      <c r="I2375" s="2">
        <v>1.3</v>
      </c>
      <c r="J2375" s="2">
        <v>2.1</v>
      </c>
      <c r="K2375" s="27">
        <v>35.9</v>
      </c>
      <c r="L2375" s="2">
        <v>0.1</v>
      </c>
      <c r="M2375" s="27">
        <v>950</v>
      </c>
      <c r="N2375" s="53">
        <v>-0.94129638069659904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43878.347222224125</v>
      </c>
      <c r="C2376" s="9">
        <f t="shared" si="109"/>
        <v>43878.354166668571</v>
      </c>
      <c r="D2376" s="27">
        <v>254.4</v>
      </c>
      <c r="E2376" s="27">
        <v>608.20000000000005</v>
      </c>
      <c r="F2376" s="27">
        <v>71</v>
      </c>
      <c r="G2376" s="2">
        <v>14.3</v>
      </c>
      <c r="H2376" s="27">
        <v>48.4</v>
      </c>
      <c r="I2376" s="2">
        <v>0.6</v>
      </c>
      <c r="J2376" s="2">
        <v>2.4</v>
      </c>
      <c r="K2376" s="27">
        <v>15.3</v>
      </c>
      <c r="L2376" s="2">
        <v>26.2</v>
      </c>
      <c r="M2376" s="27">
        <v>953.3</v>
      </c>
      <c r="N2376" s="53">
        <v>-4.1187703893888283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43878.354166668571</v>
      </c>
      <c r="C2377" s="9">
        <f t="shared" si="109"/>
        <v>43878.361111113016</v>
      </c>
      <c r="D2377" s="27">
        <v>289.60000000000002</v>
      </c>
      <c r="E2377" s="27">
        <v>647.20000000000005</v>
      </c>
      <c r="F2377" s="27">
        <v>74.8</v>
      </c>
      <c r="G2377" s="2">
        <v>15.7</v>
      </c>
      <c r="H2377" s="27">
        <v>41.9</v>
      </c>
      <c r="I2377" s="2">
        <v>1.9</v>
      </c>
      <c r="J2377" s="2">
        <v>4.5999999999999996</v>
      </c>
      <c r="K2377" s="27">
        <v>304.2</v>
      </c>
      <c r="L2377" s="2">
        <v>15</v>
      </c>
      <c r="M2377" s="27">
        <v>957.1</v>
      </c>
      <c r="N2377" s="53">
        <v>-4.5489331360229244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43878.361111113016</v>
      </c>
      <c r="C2378" s="9">
        <f t="shared" si="109"/>
        <v>43878.368055557461</v>
      </c>
      <c r="D2378" s="27">
        <v>325.39999999999998</v>
      </c>
      <c r="E2378" s="27">
        <v>680.7</v>
      </c>
      <c r="F2378" s="27">
        <v>79.2</v>
      </c>
      <c r="G2378" s="2">
        <v>17.100000000000001</v>
      </c>
      <c r="H2378" s="27">
        <v>34.4</v>
      </c>
      <c r="I2378" s="2">
        <v>2.4</v>
      </c>
      <c r="J2378" s="2">
        <v>4.4000000000000004</v>
      </c>
      <c r="K2378" s="27">
        <v>283</v>
      </c>
      <c r="L2378" s="2">
        <v>17.100000000000001</v>
      </c>
      <c r="M2378" s="27">
        <v>961.1</v>
      </c>
      <c r="N2378" s="53">
        <v>-5.4778703894859291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43878.368055557461</v>
      </c>
      <c r="C2379" s="9">
        <f t="shared" si="109"/>
        <v>43878.375000001906</v>
      </c>
      <c r="D2379" s="27">
        <v>358.4</v>
      </c>
      <c r="E2379" s="27">
        <v>706.9</v>
      </c>
      <c r="F2379" s="27">
        <v>82.2</v>
      </c>
      <c r="G2379" s="2">
        <v>17.399999999999999</v>
      </c>
      <c r="H2379" s="27">
        <v>33.4</v>
      </c>
      <c r="I2379" s="2">
        <v>2.2000000000000002</v>
      </c>
      <c r="J2379" s="2">
        <v>4.4000000000000004</v>
      </c>
      <c r="K2379" s="27">
        <v>276</v>
      </c>
      <c r="L2379" s="2">
        <v>27.2</v>
      </c>
      <c r="M2379" s="27">
        <v>964.9</v>
      </c>
      <c r="N2379" s="53">
        <v>-6.550181177196464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43878.375000001906</v>
      </c>
      <c r="C2380" s="9">
        <f t="shared" si="109"/>
        <v>43878.381944446352</v>
      </c>
      <c r="D2380" s="27">
        <v>392</v>
      </c>
      <c r="E2380" s="27">
        <v>731.3</v>
      </c>
      <c r="F2380" s="27">
        <v>85.7</v>
      </c>
      <c r="G2380" s="2">
        <v>17.7</v>
      </c>
      <c r="H2380" s="27">
        <v>32.799999999999997</v>
      </c>
      <c r="I2380" s="2">
        <v>2</v>
      </c>
      <c r="J2380" s="2">
        <v>4.0999999999999996</v>
      </c>
      <c r="K2380" s="27">
        <v>292.3</v>
      </c>
      <c r="L2380" s="2">
        <v>13</v>
      </c>
      <c r="M2380" s="27">
        <v>968.2</v>
      </c>
      <c r="N2380" s="53">
        <v>-7.6326456354953507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43878.381944446352</v>
      </c>
      <c r="C2381" s="9">
        <f t="shared" si="109"/>
        <v>43878.388888890797</v>
      </c>
      <c r="D2381" s="27">
        <v>426.1</v>
      </c>
      <c r="E2381" s="27">
        <v>759.9</v>
      </c>
      <c r="F2381" s="27">
        <v>86.6</v>
      </c>
      <c r="G2381" s="2">
        <v>18.100000000000001</v>
      </c>
      <c r="H2381" s="27">
        <v>30.8</v>
      </c>
      <c r="I2381" s="2">
        <v>2.2999999999999998</v>
      </c>
      <c r="J2381" s="2">
        <v>4.5999999999999996</v>
      </c>
      <c r="K2381" s="27">
        <v>271.8</v>
      </c>
      <c r="L2381" s="2">
        <v>14.4</v>
      </c>
      <c r="M2381" s="27">
        <v>971.3</v>
      </c>
      <c r="N2381" s="53">
        <v>-10.120891932966515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43878.388888890797</v>
      </c>
      <c r="C2382" s="9">
        <f t="shared" si="109"/>
        <v>43878.395833335242</v>
      </c>
      <c r="D2382" s="27">
        <v>455.4</v>
      </c>
      <c r="E2382" s="27">
        <v>777.6</v>
      </c>
      <c r="F2382" s="27">
        <v>87.9</v>
      </c>
      <c r="G2382" s="2">
        <v>18.399999999999999</v>
      </c>
      <c r="H2382" s="27">
        <v>30</v>
      </c>
      <c r="I2382" s="2">
        <v>2.1</v>
      </c>
      <c r="J2382" s="2">
        <v>3.6</v>
      </c>
      <c r="K2382" s="27">
        <v>267.39999999999998</v>
      </c>
      <c r="L2382" s="2">
        <v>15</v>
      </c>
      <c r="M2382" s="27">
        <v>974.3</v>
      </c>
      <c r="N2382" s="53">
        <v>-10.649916026308915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43878.395833335242</v>
      </c>
      <c r="C2383" s="9">
        <f t="shared" si="109"/>
        <v>43878.402777779687</v>
      </c>
      <c r="D2383" s="27">
        <v>487.1</v>
      </c>
      <c r="E2383" s="27">
        <v>799.6</v>
      </c>
      <c r="F2383" s="27">
        <v>88.5</v>
      </c>
      <c r="G2383" s="2">
        <v>18.899999999999999</v>
      </c>
      <c r="H2383" s="27">
        <v>28.5</v>
      </c>
      <c r="I2383" s="2">
        <v>2.2999999999999998</v>
      </c>
      <c r="J2383" s="2">
        <v>4.4000000000000004</v>
      </c>
      <c r="K2383" s="27">
        <v>262.7</v>
      </c>
      <c r="L2383" s="2">
        <v>24</v>
      </c>
      <c r="M2383" s="27">
        <v>977.2</v>
      </c>
      <c r="N2383" s="53">
        <v>-13.133216417688232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43878.402777779687</v>
      </c>
      <c r="C2384" s="9">
        <f t="shared" si="109"/>
        <v>43878.409722224133</v>
      </c>
      <c r="D2384" s="27">
        <v>515.20000000000005</v>
      </c>
      <c r="E2384" s="27">
        <v>814.5</v>
      </c>
      <c r="F2384" s="27">
        <v>89.9</v>
      </c>
      <c r="G2384" s="2">
        <v>19</v>
      </c>
      <c r="H2384" s="27">
        <v>28.2</v>
      </c>
      <c r="I2384" s="2">
        <v>3.5</v>
      </c>
      <c r="J2384" s="2">
        <v>6.4</v>
      </c>
      <c r="K2384" s="27">
        <v>276.2</v>
      </c>
      <c r="L2384" s="2">
        <v>14.4</v>
      </c>
      <c r="M2384" s="27">
        <v>979.7</v>
      </c>
      <c r="N2384" s="53">
        <v>-13.714308717088215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43878.409722224133</v>
      </c>
      <c r="C2385" s="9">
        <f t="shared" si="109"/>
        <v>43878.416666668578</v>
      </c>
      <c r="D2385" s="27">
        <v>550.5</v>
      </c>
      <c r="E2385" s="27">
        <v>844.8</v>
      </c>
      <c r="F2385" s="27">
        <v>90.2</v>
      </c>
      <c r="G2385" s="2">
        <v>19.2</v>
      </c>
      <c r="H2385" s="27">
        <v>27.8</v>
      </c>
      <c r="I2385" s="2">
        <v>3.3</v>
      </c>
      <c r="J2385" s="2">
        <v>4.9000000000000004</v>
      </c>
      <c r="K2385" s="27">
        <v>284.10000000000002</v>
      </c>
      <c r="L2385" s="2">
        <v>18.3</v>
      </c>
      <c r="M2385" s="27">
        <v>981.3</v>
      </c>
      <c r="N2385" s="53">
        <v>-14.948587234285355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43878.416666668578</v>
      </c>
      <c r="C2386" s="9">
        <f t="shared" si="109"/>
        <v>43878.423611113023</v>
      </c>
      <c r="D2386" s="27">
        <v>580.9</v>
      </c>
      <c r="E2386" s="27">
        <v>866.1</v>
      </c>
      <c r="F2386" s="27">
        <v>90.6</v>
      </c>
      <c r="G2386" s="2">
        <v>19.5</v>
      </c>
      <c r="H2386" s="27">
        <v>26.8</v>
      </c>
      <c r="I2386" s="2">
        <v>3.8</v>
      </c>
      <c r="J2386" s="2">
        <v>6.7</v>
      </c>
      <c r="K2386" s="27">
        <v>279.7</v>
      </c>
      <c r="L2386" s="2">
        <v>19.899999999999999</v>
      </c>
      <c r="M2386" s="27">
        <v>982.7</v>
      </c>
      <c r="N2386" s="53">
        <v>-15.693320152321576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43878.423611113023</v>
      </c>
      <c r="C2387" s="9">
        <f t="shared" si="109"/>
        <v>43878.430555557468</v>
      </c>
      <c r="D2387" s="27">
        <v>605.6</v>
      </c>
      <c r="E2387" s="27">
        <v>879.6</v>
      </c>
      <c r="F2387" s="27">
        <v>90.2</v>
      </c>
      <c r="G2387" s="2">
        <v>19.600000000000001</v>
      </c>
      <c r="H2387" s="27">
        <v>25.4</v>
      </c>
      <c r="I2387" s="2">
        <v>4</v>
      </c>
      <c r="J2387" s="2">
        <v>6.4</v>
      </c>
      <c r="K2387" s="27">
        <v>285.89999999999998</v>
      </c>
      <c r="L2387" s="2">
        <v>24.2</v>
      </c>
      <c r="M2387" s="27">
        <v>983.9</v>
      </c>
      <c r="N2387" s="53">
        <v>-16.146736700578344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43878.430555557468</v>
      </c>
      <c r="C2388" s="9">
        <f t="shared" si="109"/>
        <v>43878.437500001914</v>
      </c>
      <c r="D2388" s="27">
        <v>626.6</v>
      </c>
      <c r="E2388" s="27">
        <v>884.3</v>
      </c>
      <c r="F2388" s="27">
        <v>91.6</v>
      </c>
      <c r="G2388" s="2">
        <v>19.600000000000001</v>
      </c>
      <c r="H2388" s="27">
        <v>27.4</v>
      </c>
      <c r="I2388" s="2">
        <v>3.6</v>
      </c>
      <c r="J2388" s="2">
        <v>7.2</v>
      </c>
      <c r="K2388" s="27">
        <v>261.10000000000002</v>
      </c>
      <c r="L2388" s="2">
        <v>23.7</v>
      </c>
      <c r="M2388" s="27">
        <v>984.8</v>
      </c>
      <c r="N2388" s="53">
        <v>-17.236458672752065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43878.437500001914</v>
      </c>
      <c r="C2389" s="9">
        <f t="shared" si="109"/>
        <v>43878.444444446359</v>
      </c>
      <c r="D2389" s="27">
        <v>651.9</v>
      </c>
      <c r="E2389" s="27">
        <v>903.2</v>
      </c>
      <c r="F2389" s="27">
        <v>89.7</v>
      </c>
      <c r="G2389" s="2">
        <v>19.899999999999999</v>
      </c>
      <c r="H2389" s="27">
        <v>26.2</v>
      </c>
      <c r="I2389" s="2">
        <v>4.2</v>
      </c>
      <c r="J2389" s="2">
        <v>7.7</v>
      </c>
      <c r="K2389" s="27">
        <v>284.10000000000002</v>
      </c>
      <c r="L2389" s="2">
        <v>23.9</v>
      </c>
      <c r="M2389" s="27">
        <v>985.9</v>
      </c>
      <c r="N2389" s="53">
        <v>-18.246528115772776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43878.444444446359</v>
      </c>
      <c r="C2390" s="9">
        <f t="shared" si="109"/>
        <v>43878.451388890804</v>
      </c>
      <c r="D2390" s="27">
        <v>676.3</v>
      </c>
      <c r="E2390" s="27">
        <v>920.2</v>
      </c>
      <c r="F2390" s="27">
        <v>89.1</v>
      </c>
      <c r="G2390" s="2">
        <v>20.100000000000001</v>
      </c>
      <c r="H2390" s="27">
        <v>23.9</v>
      </c>
      <c r="I2390" s="2">
        <v>5.2</v>
      </c>
      <c r="J2390" s="2">
        <v>9.1999999999999993</v>
      </c>
      <c r="K2390" s="27">
        <v>296.39999999999998</v>
      </c>
      <c r="L2390" s="2">
        <v>25.6</v>
      </c>
      <c r="M2390" s="27">
        <v>986.6</v>
      </c>
      <c r="N2390" s="53">
        <v>-18.654570149708206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43878.451388890804</v>
      </c>
      <c r="C2391" s="9">
        <f t="shared" ref="C2391:C2454" si="112">IF(B2391="","",B2391+TIMEVALUE("0:10"))</f>
        <v>43878.458333335249</v>
      </c>
      <c r="D2391" s="27">
        <v>689.8</v>
      </c>
      <c r="E2391" s="27">
        <v>918.6</v>
      </c>
      <c r="F2391" s="27">
        <v>89.9</v>
      </c>
      <c r="G2391" s="2">
        <v>20.3</v>
      </c>
      <c r="H2391" s="27">
        <v>24.5</v>
      </c>
      <c r="I2391" s="2">
        <v>4.5</v>
      </c>
      <c r="J2391" s="2">
        <v>7.4</v>
      </c>
      <c r="K2391" s="27">
        <v>294.3</v>
      </c>
      <c r="L2391" s="2">
        <v>26.3</v>
      </c>
      <c r="M2391" s="27">
        <v>987</v>
      </c>
      <c r="N2391" s="53">
        <v>-19.699674507138639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43878.458333335249</v>
      </c>
      <c r="C2392" s="9">
        <f t="shared" si="112"/>
        <v>43878.465277779695</v>
      </c>
      <c r="D2392" s="27">
        <v>699.1</v>
      </c>
      <c r="E2392" s="27">
        <v>910.1</v>
      </c>
      <c r="F2392" s="27">
        <v>92.2</v>
      </c>
      <c r="G2392" s="2">
        <v>20.8</v>
      </c>
      <c r="H2392" s="27">
        <v>25.5</v>
      </c>
      <c r="I2392" s="2">
        <v>3.6</v>
      </c>
      <c r="J2392" s="2">
        <v>7.7</v>
      </c>
      <c r="K2392" s="27">
        <v>310</v>
      </c>
      <c r="L2392" s="2">
        <v>40.799999999999997</v>
      </c>
      <c r="M2392" s="27">
        <v>987.7</v>
      </c>
      <c r="N2392" s="53">
        <v>-20.991059019297836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43878.465277779695</v>
      </c>
      <c r="C2393" s="9">
        <f t="shared" si="112"/>
        <v>43878.47222222414</v>
      </c>
      <c r="D2393" s="27">
        <v>715.3</v>
      </c>
      <c r="E2393" s="27">
        <v>920.8</v>
      </c>
      <c r="F2393" s="27">
        <v>90.7</v>
      </c>
      <c r="G2393" s="2">
        <v>21.2</v>
      </c>
      <c r="H2393" s="27">
        <v>26.5</v>
      </c>
      <c r="I2393" s="2">
        <v>3.2</v>
      </c>
      <c r="J2393" s="2">
        <v>7.7</v>
      </c>
      <c r="K2393" s="27">
        <v>304.2</v>
      </c>
      <c r="L2393" s="2">
        <v>35.799999999999997</v>
      </c>
      <c r="M2393" s="27">
        <v>989.1</v>
      </c>
      <c r="N2393" s="53">
        <v>-21.532364524627042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43878.47222222414</v>
      </c>
      <c r="C2394" s="9">
        <f t="shared" si="112"/>
        <v>43878.479166668585</v>
      </c>
      <c r="D2394" s="27">
        <v>730.4</v>
      </c>
      <c r="E2394" s="27">
        <v>927.2</v>
      </c>
      <c r="F2394" s="27">
        <v>92.4</v>
      </c>
      <c r="G2394" s="2">
        <v>20.9</v>
      </c>
      <c r="H2394" s="27">
        <v>27.1</v>
      </c>
      <c r="I2394" s="2">
        <v>4.0999999999999996</v>
      </c>
      <c r="J2394" s="2">
        <v>6.7</v>
      </c>
      <c r="K2394" s="27">
        <v>276.5</v>
      </c>
      <c r="L2394" s="2">
        <v>23.9</v>
      </c>
      <c r="M2394" s="27">
        <v>990</v>
      </c>
      <c r="N2394" s="53">
        <v>-21.711056608841773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43878.479166668585</v>
      </c>
      <c r="C2395" s="9">
        <f t="shared" si="112"/>
        <v>43878.48611111303</v>
      </c>
      <c r="D2395" s="27">
        <v>733.3</v>
      </c>
      <c r="E2395" s="27">
        <v>913.3</v>
      </c>
      <c r="F2395" s="27">
        <v>96.7</v>
      </c>
      <c r="G2395" s="2">
        <v>21</v>
      </c>
      <c r="H2395" s="27">
        <v>27.6</v>
      </c>
      <c r="I2395" s="2">
        <v>3.2</v>
      </c>
      <c r="J2395" s="2">
        <v>5.4</v>
      </c>
      <c r="K2395" s="27">
        <v>253.8</v>
      </c>
      <c r="L2395" s="2">
        <v>25.1</v>
      </c>
      <c r="M2395" s="27">
        <v>990.3</v>
      </c>
      <c r="N2395" s="53">
        <v>-22.359928209165219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43878.48611111303</v>
      </c>
      <c r="C2396" s="9">
        <f t="shared" si="112"/>
        <v>43878.493055557476</v>
      </c>
      <c r="D2396" s="27">
        <v>741.1</v>
      </c>
      <c r="E2396" s="27">
        <v>915.6</v>
      </c>
      <c r="F2396" s="27">
        <v>96.3</v>
      </c>
      <c r="G2396" s="2">
        <v>21.4</v>
      </c>
      <c r="H2396" s="27">
        <v>26.9</v>
      </c>
      <c r="I2396" s="2">
        <v>3.2</v>
      </c>
      <c r="J2396" s="2">
        <v>5.4</v>
      </c>
      <c r="K2396" s="27">
        <v>265.89999999999998</v>
      </c>
      <c r="L2396" s="2">
        <v>25.9</v>
      </c>
      <c r="M2396" s="27">
        <v>990.8</v>
      </c>
      <c r="N2396" s="53">
        <v>-23.129662299609663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43878.493055557476</v>
      </c>
      <c r="C2397" s="9">
        <f t="shared" si="112"/>
        <v>43878.500000001921</v>
      </c>
      <c r="D2397" s="27">
        <v>746.2</v>
      </c>
      <c r="E2397" s="27">
        <v>915.9</v>
      </c>
      <c r="F2397" s="27">
        <v>96.3</v>
      </c>
      <c r="G2397" s="2">
        <v>21.6</v>
      </c>
      <c r="H2397" s="27">
        <v>26.5</v>
      </c>
      <c r="I2397" s="2">
        <v>3.1</v>
      </c>
      <c r="J2397" s="2">
        <v>5.6</v>
      </c>
      <c r="K2397" s="27">
        <v>269.7</v>
      </c>
      <c r="L2397" s="2">
        <v>29.4</v>
      </c>
      <c r="M2397" s="27">
        <v>991.4</v>
      </c>
      <c r="N2397" s="53">
        <v>-23.440365610211074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43878.500000001921</v>
      </c>
      <c r="C2398" s="9">
        <f t="shared" si="112"/>
        <v>43878.506944446366</v>
      </c>
      <c r="D2398" s="27">
        <v>754.2</v>
      </c>
      <c r="E2398" s="27">
        <v>920.3</v>
      </c>
      <c r="F2398" s="27">
        <v>97.5</v>
      </c>
      <c r="G2398" s="2">
        <v>21.5</v>
      </c>
      <c r="H2398" s="27">
        <v>29.1</v>
      </c>
      <c r="I2398" s="2">
        <v>4.0999999999999996</v>
      </c>
      <c r="J2398" s="2">
        <v>6.9</v>
      </c>
      <c r="K2398" s="27">
        <v>261.2</v>
      </c>
      <c r="L2398" s="2">
        <v>20.3</v>
      </c>
      <c r="M2398" s="27">
        <v>991.6</v>
      </c>
      <c r="N2398" s="53">
        <v>-24.16516244024308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43878.506944446366</v>
      </c>
      <c r="C2399" s="9">
        <f t="shared" si="112"/>
        <v>43878.513888890811</v>
      </c>
      <c r="D2399" s="27">
        <v>757.6</v>
      </c>
      <c r="E2399" s="27">
        <v>922.9</v>
      </c>
      <c r="F2399" s="27">
        <v>97.2</v>
      </c>
      <c r="G2399" s="2">
        <v>21.1</v>
      </c>
      <c r="H2399" s="27">
        <v>29</v>
      </c>
      <c r="I2399" s="2">
        <v>5.3</v>
      </c>
      <c r="J2399" s="2">
        <v>8.1999999999999993</v>
      </c>
      <c r="K2399" s="27">
        <v>263.10000000000002</v>
      </c>
      <c r="L2399" s="2">
        <v>17.399999999999999</v>
      </c>
      <c r="M2399" s="27">
        <v>991.1</v>
      </c>
      <c r="N2399" s="53">
        <v>-24.295575143219139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43878.513888890811</v>
      </c>
      <c r="C2400" s="9">
        <f t="shared" si="112"/>
        <v>43878.520833335257</v>
      </c>
      <c r="D2400" s="27">
        <v>759.9</v>
      </c>
      <c r="E2400" s="27">
        <v>923.9</v>
      </c>
      <c r="F2400" s="27">
        <v>97.5</v>
      </c>
      <c r="G2400" s="2">
        <v>20.9</v>
      </c>
      <c r="H2400" s="27">
        <v>28.8</v>
      </c>
      <c r="I2400" s="2">
        <v>5.3</v>
      </c>
      <c r="J2400" s="2">
        <v>7.4</v>
      </c>
      <c r="K2400" s="27">
        <v>260.89999999999998</v>
      </c>
      <c r="L2400" s="2">
        <v>17.100000000000001</v>
      </c>
      <c r="M2400" s="27">
        <v>990</v>
      </c>
      <c r="N2400" s="53">
        <v>-25.681626381361525</v>
      </c>
      <c r="O2400" s="27">
        <v>0</v>
      </c>
    </row>
    <row r="2401" spans="1:15" x14ac:dyDescent="0.2">
      <c r="A2401" s="7">
        <f t="shared" si="111"/>
        <v>48.020833335256611</v>
      </c>
      <c r="B2401" s="8">
        <f t="shared" si="113"/>
        <v>43878.520833335257</v>
      </c>
      <c r="C2401" s="9">
        <f t="shared" si="112"/>
        <v>43878.527777779702</v>
      </c>
      <c r="D2401" s="27">
        <v>767.3</v>
      </c>
      <c r="E2401" s="27">
        <v>940.8</v>
      </c>
      <c r="F2401" s="27">
        <v>93.1</v>
      </c>
      <c r="G2401" s="2">
        <v>21.4</v>
      </c>
      <c r="H2401" s="27">
        <v>27.3</v>
      </c>
      <c r="I2401" s="2">
        <v>5.3</v>
      </c>
      <c r="J2401" s="2">
        <v>8.1999999999999993</v>
      </c>
      <c r="K2401" s="27">
        <v>270.89999999999998</v>
      </c>
      <c r="L2401" s="2">
        <v>20.2</v>
      </c>
      <c r="M2401" s="27">
        <v>989.1</v>
      </c>
      <c r="N2401" s="53">
        <v>-27.354962355549219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43878.527777779702</v>
      </c>
      <c r="C2402" s="9">
        <f t="shared" si="112"/>
        <v>43878.534722224147</v>
      </c>
      <c r="D2402" s="27">
        <v>760.7</v>
      </c>
      <c r="E2402" s="27">
        <v>930.8</v>
      </c>
      <c r="F2402" s="27">
        <v>96.2</v>
      </c>
      <c r="G2402" s="2">
        <v>21.6</v>
      </c>
      <c r="H2402" s="27">
        <v>27.4</v>
      </c>
      <c r="I2402" s="2">
        <v>5.2</v>
      </c>
      <c r="J2402" s="2">
        <v>8.9</v>
      </c>
      <c r="K2402" s="27">
        <v>263.2</v>
      </c>
      <c r="L2402" s="2">
        <v>18.5</v>
      </c>
      <c r="M2402" s="27">
        <v>988.5</v>
      </c>
      <c r="N2402" s="53">
        <v>-27.194759582413553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43878.534722224147</v>
      </c>
      <c r="C2403" s="9">
        <f t="shared" si="112"/>
        <v>43878.541666668592</v>
      </c>
      <c r="D2403" s="27">
        <v>758</v>
      </c>
      <c r="E2403" s="27">
        <v>936.9</v>
      </c>
      <c r="F2403" s="27">
        <v>92.9</v>
      </c>
      <c r="G2403" s="2">
        <v>21.7</v>
      </c>
      <c r="H2403" s="27">
        <v>26.9</v>
      </c>
      <c r="I2403" s="2">
        <v>4.9000000000000004</v>
      </c>
      <c r="J2403" s="2">
        <v>7.7</v>
      </c>
      <c r="K2403" s="27">
        <v>277.5</v>
      </c>
      <c r="L2403" s="2">
        <v>24.1</v>
      </c>
      <c r="M2403" s="27">
        <v>988.3</v>
      </c>
      <c r="N2403" s="53">
        <v>-27.913237165995611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43878.541666668592</v>
      </c>
      <c r="C2404" s="9">
        <f t="shared" si="112"/>
        <v>43878.548611113038</v>
      </c>
      <c r="D2404" s="27">
        <v>753.1</v>
      </c>
      <c r="E2404" s="27">
        <v>938.8</v>
      </c>
      <c r="F2404" s="27">
        <v>92.7</v>
      </c>
      <c r="G2404" s="2">
        <v>21.7</v>
      </c>
      <c r="H2404" s="27">
        <v>26.6</v>
      </c>
      <c r="I2404" s="2">
        <v>4.7</v>
      </c>
      <c r="J2404" s="2">
        <v>8.9</v>
      </c>
      <c r="K2404" s="27">
        <v>274.3</v>
      </c>
      <c r="L2404" s="2">
        <v>20.6</v>
      </c>
      <c r="M2404" s="27">
        <v>988.1</v>
      </c>
      <c r="N2404" s="53">
        <v>-27.341460024174012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43878.548611113038</v>
      </c>
      <c r="C2405" s="9">
        <f t="shared" si="112"/>
        <v>43878.555555557483</v>
      </c>
      <c r="D2405" s="27">
        <v>732.1</v>
      </c>
      <c r="E2405" s="27">
        <v>905.2</v>
      </c>
      <c r="F2405" s="27">
        <v>101.6</v>
      </c>
      <c r="G2405" s="2">
        <v>21.9</v>
      </c>
      <c r="H2405" s="27">
        <v>28.1</v>
      </c>
      <c r="I2405" s="2">
        <v>4.8</v>
      </c>
      <c r="J2405" s="2">
        <v>7.9</v>
      </c>
      <c r="K2405" s="27">
        <v>284</v>
      </c>
      <c r="L2405" s="2">
        <v>21.7</v>
      </c>
      <c r="M2405" s="27">
        <v>988</v>
      </c>
      <c r="N2405" s="53">
        <v>-27.202602090992286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43878.555555557483</v>
      </c>
      <c r="C2406" s="9">
        <f t="shared" si="112"/>
        <v>43878.562500001928</v>
      </c>
      <c r="D2406" s="27">
        <v>723.1</v>
      </c>
      <c r="E2406" s="27">
        <v>905.3</v>
      </c>
      <c r="F2406" s="27">
        <v>100.9</v>
      </c>
      <c r="G2406" s="2">
        <v>21.9</v>
      </c>
      <c r="H2406" s="27">
        <v>27.4</v>
      </c>
      <c r="I2406" s="2">
        <v>4.7</v>
      </c>
      <c r="J2406" s="2">
        <v>7.7</v>
      </c>
      <c r="K2406" s="27">
        <v>275.5</v>
      </c>
      <c r="L2406" s="2">
        <v>22.2</v>
      </c>
      <c r="M2406" s="27">
        <v>988.1</v>
      </c>
      <c r="N2406" s="53">
        <v>-27.017393591262248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43878.562500001928</v>
      </c>
      <c r="C2407" s="9">
        <f t="shared" si="112"/>
        <v>43878.569444446373</v>
      </c>
      <c r="D2407" s="27">
        <v>709.4</v>
      </c>
      <c r="E2407" s="27">
        <v>899.1</v>
      </c>
      <c r="F2407" s="27">
        <v>100.9</v>
      </c>
      <c r="G2407" s="2">
        <v>21.9</v>
      </c>
      <c r="H2407" s="27">
        <v>27.7</v>
      </c>
      <c r="I2407" s="2">
        <v>5.8</v>
      </c>
      <c r="J2407" s="2">
        <v>9.9</v>
      </c>
      <c r="K2407" s="27">
        <v>265.60000000000002</v>
      </c>
      <c r="L2407" s="2">
        <v>20.100000000000001</v>
      </c>
      <c r="M2407" s="27">
        <v>988.3</v>
      </c>
      <c r="N2407" s="53">
        <v>-27.025588902936306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43878.569444446373</v>
      </c>
      <c r="C2408" s="9">
        <f t="shared" si="112"/>
        <v>43878.576388890819</v>
      </c>
      <c r="D2408" s="27">
        <v>694.7</v>
      </c>
      <c r="E2408" s="27">
        <v>897.3</v>
      </c>
      <c r="F2408" s="27">
        <v>98.3</v>
      </c>
      <c r="G2408" s="2">
        <v>21.9</v>
      </c>
      <c r="H2408" s="27">
        <v>27.5</v>
      </c>
      <c r="I2408" s="2">
        <v>5.6</v>
      </c>
      <c r="J2408" s="2">
        <v>7.9</v>
      </c>
      <c r="K2408" s="27">
        <v>266</v>
      </c>
      <c r="L2408" s="2">
        <v>17.899999999999999</v>
      </c>
      <c r="M2408" s="27">
        <v>988.6</v>
      </c>
      <c r="N2408" s="53">
        <v>-27.011679737566965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43878.576388890819</v>
      </c>
      <c r="C2409" s="9">
        <f t="shared" si="112"/>
        <v>43878.583333335264</v>
      </c>
      <c r="D2409" s="27">
        <v>681.2</v>
      </c>
      <c r="E2409" s="27">
        <v>901.9</v>
      </c>
      <c r="F2409" s="27">
        <v>93.3</v>
      </c>
      <c r="G2409" s="2">
        <v>22.3</v>
      </c>
      <c r="H2409" s="27">
        <v>26.6</v>
      </c>
      <c r="I2409" s="2">
        <v>4.2</v>
      </c>
      <c r="J2409" s="2">
        <v>9.1999999999999993</v>
      </c>
      <c r="K2409" s="27">
        <v>280.60000000000002</v>
      </c>
      <c r="L2409" s="2">
        <v>28.9</v>
      </c>
      <c r="M2409" s="27">
        <v>989.3</v>
      </c>
      <c r="N2409" s="53">
        <v>-28.340121011560882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43878.583333335264</v>
      </c>
      <c r="C2410" s="9">
        <f t="shared" si="112"/>
        <v>43878.590277779709</v>
      </c>
      <c r="D2410" s="27">
        <v>669.3</v>
      </c>
      <c r="E2410" s="27">
        <v>909.5</v>
      </c>
      <c r="F2410" s="27">
        <v>89.8</v>
      </c>
      <c r="G2410" s="2">
        <v>22.4</v>
      </c>
      <c r="H2410" s="27">
        <v>25.8</v>
      </c>
      <c r="I2410" s="2">
        <v>4.9000000000000004</v>
      </c>
      <c r="J2410" s="2">
        <v>8.4</v>
      </c>
      <c r="K2410" s="27">
        <v>279</v>
      </c>
      <c r="L2410" s="2">
        <v>24.3</v>
      </c>
      <c r="M2410" s="27">
        <v>990.2</v>
      </c>
      <c r="N2410" s="53">
        <v>-29.241812028663389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43878.590277779709</v>
      </c>
      <c r="C2411" s="9">
        <f t="shared" si="112"/>
        <v>43878.597222224154</v>
      </c>
      <c r="D2411" s="27">
        <v>641.6</v>
      </c>
      <c r="E2411" s="27">
        <v>885</v>
      </c>
      <c r="F2411" s="27">
        <v>92.2</v>
      </c>
      <c r="G2411" s="2">
        <v>22.6</v>
      </c>
      <c r="H2411" s="27">
        <v>25.7</v>
      </c>
      <c r="I2411" s="2">
        <v>4.5999999999999996</v>
      </c>
      <c r="J2411" s="2">
        <v>8.9</v>
      </c>
      <c r="K2411" s="27">
        <v>288.39999999999998</v>
      </c>
      <c r="L2411" s="2">
        <v>24.9</v>
      </c>
      <c r="M2411" s="27">
        <v>991.2</v>
      </c>
      <c r="N2411" s="53">
        <v>-28.763783129398007</v>
      </c>
      <c r="O2411" s="27">
        <v>0</v>
      </c>
    </row>
    <row r="2412" spans="1:15" x14ac:dyDescent="0.2">
      <c r="A2412" s="7">
        <f t="shared" si="111"/>
        <v>48.097222224154393</v>
      </c>
      <c r="B2412" s="8">
        <f t="shared" si="113"/>
        <v>43878.597222224154</v>
      </c>
      <c r="C2412" s="9">
        <f t="shared" si="112"/>
        <v>43878.6041666686</v>
      </c>
      <c r="D2412" s="27">
        <v>625.6</v>
      </c>
      <c r="E2412" s="27">
        <v>892.2</v>
      </c>
      <c r="F2412" s="27">
        <v>87.4</v>
      </c>
      <c r="G2412" s="2">
        <v>22.5</v>
      </c>
      <c r="H2412" s="27">
        <v>24.9</v>
      </c>
      <c r="I2412" s="2">
        <v>5</v>
      </c>
      <c r="J2412" s="2">
        <v>8.9</v>
      </c>
      <c r="K2412" s="27">
        <v>293.5</v>
      </c>
      <c r="L2412" s="2">
        <v>25.9</v>
      </c>
      <c r="M2412" s="27">
        <v>992.1</v>
      </c>
      <c r="N2412" s="53">
        <v>-29.659416148434957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43878.6041666686</v>
      </c>
      <c r="C2413" s="9">
        <f t="shared" si="112"/>
        <v>43878.611111113045</v>
      </c>
      <c r="D2413" s="27">
        <v>607.9</v>
      </c>
      <c r="E2413" s="27">
        <v>900.8</v>
      </c>
      <c r="F2413" s="27">
        <v>82.3</v>
      </c>
      <c r="G2413" s="2">
        <v>22.8</v>
      </c>
      <c r="H2413" s="27">
        <v>24</v>
      </c>
      <c r="I2413" s="2">
        <v>4.8</v>
      </c>
      <c r="J2413" s="2">
        <v>9.1999999999999993</v>
      </c>
      <c r="K2413" s="27">
        <v>304</v>
      </c>
      <c r="L2413" s="2">
        <v>31.3</v>
      </c>
      <c r="M2413" s="27">
        <v>992.9</v>
      </c>
      <c r="N2413" s="53">
        <v>-29.36662090215998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43878.611111113045</v>
      </c>
      <c r="C2414" s="9">
        <f t="shared" si="112"/>
        <v>43878.61805555749</v>
      </c>
      <c r="D2414" s="27">
        <v>583</v>
      </c>
      <c r="E2414" s="27">
        <v>894.3</v>
      </c>
      <c r="F2414" s="27">
        <v>79.3</v>
      </c>
      <c r="G2414" s="2">
        <v>22.7</v>
      </c>
      <c r="H2414" s="27">
        <v>23.6</v>
      </c>
      <c r="I2414" s="2">
        <v>5.4</v>
      </c>
      <c r="J2414" s="2">
        <v>9.4</v>
      </c>
      <c r="K2414" s="27">
        <v>293.7</v>
      </c>
      <c r="L2414" s="2">
        <v>21.9</v>
      </c>
      <c r="M2414" s="27">
        <v>993.8</v>
      </c>
      <c r="N2414" s="53">
        <v>-29.909203393037615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43878.61805555749</v>
      </c>
      <c r="C2415" s="9">
        <f t="shared" si="112"/>
        <v>43878.625000001935</v>
      </c>
      <c r="D2415" s="27">
        <v>560.79999999999995</v>
      </c>
      <c r="E2415" s="27">
        <v>895.6</v>
      </c>
      <c r="F2415" s="27">
        <v>75.8</v>
      </c>
      <c r="G2415" s="2">
        <v>22.8</v>
      </c>
      <c r="H2415" s="27">
        <v>22.4</v>
      </c>
      <c r="I2415" s="2">
        <v>5.2</v>
      </c>
      <c r="J2415" s="2">
        <v>8.1999999999999993</v>
      </c>
      <c r="K2415" s="27">
        <v>287.5</v>
      </c>
      <c r="L2415" s="2">
        <v>23.9</v>
      </c>
      <c r="M2415" s="27">
        <v>994.6</v>
      </c>
      <c r="N2415" s="53">
        <v>-30.507760021731542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43878.625000001935</v>
      </c>
      <c r="C2416" s="9">
        <f t="shared" si="112"/>
        <v>43878.631944446381</v>
      </c>
      <c r="D2416" s="27">
        <v>530.79999999999995</v>
      </c>
      <c r="E2416" s="27">
        <v>879.2</v>
      </c>
      <c r="F2416" s="27">
        <v>75</v>
      </c>
      <c r="G2416" s="2">
        <v>22.6</v>
      </c>
      <c r="H2416" s="27">
        <v>21.9</v>
      </c>
      <c r="I2416" s="2">
        <v>5.4</v>
      </c>
      <c r="J2416" s="2">
        <v>8.4</v>
      </c>
      <c r="K2416" s="27">
        <v>287.39999999999998</v>
      </c>
      <c r="L2416" s="2">
        <v>23.7</v>
      </c>
      <c r="M2416" s="27">
        <v>995.3</v>
      </c>
      <c r="N2416" s="53">
        <v>-30.264996711244066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43878.631944446381</v>
      </c>
      <c r="C2417" s="9">
        <f t="shared" si="112"/>
        <v>43878.638888890826</v>
      </c>
      <c r="D2417" s="27">
        <v>494.9</v>
      </c>
      <c r="E2417" s="27">
        <v>845.6</v>
      </c>
      <c r="F2417" s="27">
        <v>76.7</v>
      </c>
      <c r="G2417" s="2">
        <v>22.7</v>
      </c>
      <c r="H2417" s="27">
        <v>20.8</v>
      </c>
      <c r="I2417" s="2">
        <v>4.5</v>
      </c>
      <c r="J2417" s="2">
        <v>8.6999999999999993</v>
      </c>
      <c r="K2417" s="27">
        <v>278.8</v>
      </c>
      <c r="L2417" s="2">
        <v>23.4</v>
      </c>
      <c r="M2417" s="27">
        <v>996.1</v>
      </c>
      <c r="N2417" s="53">
        <v>-30.249863082090201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43878.638888890826</v>
      </c>
      <c r="C2418" s="9">
        <f t="shared" si="112"/>
        <v>43878.645833335271</v>
      </c>
      <c r="D2418" s="27">
        <v>443.7</v>
      </c>
      <c r="E2418" s="27">
        <v>776.4</v>
      </c>
      <c r="F2418" s="27">
        <v>79.8</v>
      </c>
      <c r="G2418" s="2">
        <v>22.7</v>
      </c>
      <c r="H2418" s="27">
        <v>20.399999999999999</v>
      </c>
      <c r="I2418" s="2">
        <v>4.9000000000000004</v>
      </c>
      <c r="J2418" s="2">
        <v>8.1999999999999993</v>
      </c>
      <c r="K2418" s="27">
        <v>287.60000000000002</v>
      </c>
      <c r="L2418" s="2">
        <v>21.7</v>
      </c>
      <c r="M2418" s="27">
        <v>996.6</v>
      </c>
      <c r="N2418" s="53">
        <v>-27.515767780570059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43878.645833335271</v>
      </c>
      <c r="C2419" s="9">
        <f t="shared" si="112"/>
        <v>43878.652777779716</v>
      </c>
      <c r="D2419" s="27">
        <v>415.3</v>
      </c>
      <c r="E2419" s="27">
        <v>754.9</v>
      </c>
      <c r="F2419" s="27">
        <v>82.6</v>
      </c>
      <c r="G2419" s="2">
        <v>22.6</v>
      </c>
      <c r="H2419" s="27">
        <v>21.6</v>
      </c>
      <c r="I2419" s="2">
        <v>4.7</v>
      </c>
      <c r="J2419" s="2">
        <v>7.4</v>
      </c>
      <c r="K2419" s="27">
        <v>280.39999999999998</v>
      </c>
      <c r="L2419" s="2">
        <v>19.100000000000001</v>
      </c>
      <c r="M2419" s="27">
        <v>996.7</v>
      </c>
      <c r="N2419" s="53">
        <v>-24.690058246421927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43878.652777779716</v>
      </c>
      <c r="C2420" s="9">
        <f t="shared" si="112"/>
        <v>43878.659722224162</v>
      </c>
      <c r="D2420" s="27">
        <v>394.8</v>
      </c>
      <c r="E2420" s="27">
        <v>755.5</v>
      </c>
      <c r="F2420" s="27">
        <v>83.2</v>
      </c>
      <c r="G2420" s="2">
        <v>22.5</v>
      </c>
      <c r="H2420" s="27">
        <v>21.9</v>
      </c>
      <c r="I2420" s="2">
        <v>4.4000000000000004</v>
      </c>
      <c r="J2420" s="2">
        <v>7.7</v>
      </c>
      <c r="K2420" s="27">
        <v>280.39999999999998</v>
      </c>
      <c r="L2420" s="2">
        <v>20</v>
      </c>
      <c r="M2420" s="27">
        <v>996.7</v>
      </c>
      <c r="N2420" s="53">
        <v>-23.812109260697184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43878.659722224162</v>
      </c>
      <c r="C2421" s="9">
        <f t="shared" si="112"/>
        <v>43878.666666668607</v>
      </c>
      <c r="D2421" s="27">
        <v>360.3</v>
      </c>
      <c r="E2421" s="27">
        <v>734.6</v>
      </c>
      <c r="F2421" s="27">
        <v>78.7</v>
      </c>
      <c r="G2421" s="2">
        <v>22.5</v>
      </c>
      <c r="H2421" s="27">
        <v>22.6</v>
      </c>
      <c r="I2421" s="2">
        <v>3.7</v>
      </c>
      <c r="J2421" s="2">
        <v>6.2</v>
      </c>
      <c r="K2421" s="27">
        <v>279.3</v>
      </c>
      <c r="L2421" s="2">
        <v>22.4</v>
      </c>
      <c r="M2421" s="27">
        <v>996.7</v>
      </c>
      <c r="N2421" s="53">
        <v>-22.504688072437261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43878.666666668607</v>
      </c>
      <c r="C2422" s="9">
        <f t="shared" si="112"/>
        <v>43878.673611113052</v>
      </c>
      <c r="D2422" s="27">
        <v>324.7</v>
      </c>
      <c r="E2422" s="27">
        <v>718.8</v>
      </c>
      <c r="F2422" s="27">
        <v>70.8</v>
      </c>
      <c r="G2422" s="2">
        <v>22.5</v>
      </c>
      <c r="H2422" s="27">
        <v>23</v>
      </c>
      <c r="I2422" s="2">
        <v>4</v>
      </c>
      <c r="J2422" s="2">
        <v>6.4</v>
      </c>
      <c r="K2422" s="27">
        <v>291.60000000000002</v>
      </c>
      <c r="L2422" s="2">
        <v>18.7</v>
      </c>
      <c r="M2422" s="27">
        <v>997</v>
      </c>
      <c r="N2422" s="53">
        <v>-21.155084649374089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43878.673611113052</v>
      </c>
      <c r="C2423" s="9">
        <f t="shared" si="112"/>
        <v>43878.680555557497</v>
      </c>
      <c r="D2423" s="27">
        <v>270.8</v>
      </c>
      <c r="E2423" s="27">
        <v>625.4</v>
      </c>
      <c r="F2423" s="27">
        <v>68.8</v>
      </c>
      <c r="G2423" s="2">
        <v>22.4</v>
      </c>
      <c r="H2423" s="27">
        <v>23.7</v>
      </c>
      <c r="I2423" s="2">
        <v>4</v>
      </c>
      <c r="J2423" s="2">
        <v>7.2</v>
      </c>
      <c r="K2423" s="27">
        <v>295.2</v>
      </c>
      <c r="L2423" s="2">
        <v>22.4</v>
      </c>
      <c r="M2423" s="27">
        <v>997.1</v>
      </c>
      <c r="N2423" s="53">
        <v>-19.031186072824994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43878.680555557497</v>
      </c>
      <c r="C2424" s="9">
        <f t="shared" si="112"/>
        <v>43878.687500001943</v>
      </c>
      <c r="D2424" s="27">
        <v>186.9</v>
      </c>
      <c r="E2424" s="27">
        <v>435.9</v>
      </c>
      <c r="F2424" s="27">
        <v>60.2</v>
      </c>
      <c r="G2424" s="2">
        <v>22.2</v>
      </c>
      <c r="H2424" s="27">
        <v>24</v>
      </c>
      <c r="I2424" s="2">
        <v>3.8</v>
      </c>
      <c r="J2424" s="2">
        <v>6.9</v>
      </c>
      <c r="K2424" s="27">
        <v>284.60000000000002</v>
      </c>
      <c r="L2424" s="2">
        <v>19.2</v>
      </c>
      <c r="M2424" s="27">
        <v>996.6</v>
      </c>
      <c r="N2424" s="53">
        <v>-11.832651416696933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43878.687500001943</v>
      </c>
      <c r="C2425" s="9">
        <f t="shared" si="112"/>
        <v>43878.694444446388</v>
      </c>
      <c r="D2425" s="27">
        <v>203.8</v>
      </c>
      <c r="E2425" s="27">
        <v>558.79999999999995</v>
      </c>
      <c r="F2425" s="27">
        <v>59.8</v>
      </c>
      <c r="G2425" s="2">
        <v>21.9</v>
      </c>
      <c r="H2425" s="27">
        <v>24.5</v>
      </c>
      <c r="I2425" s="2">
        <v>4.2</v>
      </c>
      <c r="J2425" s="2">
        <v>7.4</v>
      </c>
      <c r="K2425" s="27">
        <v>288.2</v>
      </c>
      <c r="L2425" s="2">
        <v>17.899999999999999</v>
      </c>
      <c r="M2425" s="27">
        <v>995.4</v>
      </c>
      <c r="N2425" s="53">
        <v>-13.142734572024324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43878.694444446388</v>
      </c>
      <c r="C2426" s="9">
        <f t="shared" si="112"/>
        <v>43878.701388890833</v>
      </c>
      <c r="D2426" s="27">
        <v>184.5</v>
      </c>
      <c r="E2426" s="27">
        <v>581.29999999999995</v>
      </c>
      <c r="F2426" s="27">
        <v>53.3</v>
      </c>
      <c r="G2426" s="2">
        <v>21.7</v>
      </c>
      <c r="H2426" s="27">
        <v>24.9</v>
      </c>
      <c r="I2426" s="2">
        <v>4.0999999999999996</v>
      </c>
      <c r="J2426" s="2">
        <v>7.2</v>
      </c>
      <c r="K2426" s="27">
        <v>292.7</v>
      </c>
      <c r="L2426" s="2">
        <v>18.7</v>
      </c>
      <c r="M2426" s="27">
        <v>994.9</v>
      </c>
      <c r="N2426" s="53">
        <v>-15.330673916017531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43878.701388890833</v>
      </c>
      <c r="C2427" s="9">
        <f t="shared" si="112"/>
        <v>43878.708333335278</v>
      </c>
      <c r="D2427" s="27">
        <v>149.19999999999999</v>
      </c>
      <c r="E2427" s="27">
        <v>531.4</v>
      </c>
      <c r="F2427" s="27">
        <v>46.9</v>
      </c>
      <c r="G2427" s="2">
        <v>21.5</v>
      </c>
      <c r="H2427" s="27">
        <v>25.9</v>
      </c>
      <c r="I2427" s="2">
        <v>4.4000000000000004</v>
      </c>
      <c r="J2427" s="2">
        <v>7.4</v>
      </c>
      <c r="K2427" s="27">
        <v>283.5</v>
      </c>
      <c r="L2427" s="2">
        <v>17.7</v>
      </c>
      <c r="M2427" s="27">
        <v>994.5</v>
      </c>
      <c r="N2427" s="53">
        <v>-14.365379157362099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43878.708333335278</v>
      </c>
      <c r="C2428" s="9">
        <f t="shared" si="112"/>
        <v>43878.715277779724</v>
      </c>
      <c r="D2428" s="27">
        <v>111</v>
      </c>
      <c r="E2428" s="27">
        <v>450.4</v>
      </c>
      <c r="F2428" s="27">
        <v>39.6</v>
      </c>
      <c r="G2428" s="2">
        <v>21.2</v>
      </c>
      <c r="H2428" s="27">
        <v>26.6</v>
      </c>
      <c r="I2428" s="2">
        <v>4.5</v>
      </c>
      <c r="J2428" s="2">
        <v>8.4</v>
      </c>
      <c r="K2428" s="27">
        <v>280.10000000000002</v>
      </c>
      <c r="L2428" s="2">
        <v>17.3</v>
      </c>
      <c r="M2428" s="27">
        <v>993.5</v>
      </c>
      <c r="N2428" s="53">
        <v>-11.768152334293063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43878.715277779724</v>
      </c>
      <c r="C2429" s="9">
        <f t="shared" si="112"/>
        <v>43878.722222224169</v>
      </c>
      <c r="D2429" s="27">
        <v>59.8</v>
      </c>
      <c r="E2429" s="27">
        <v>253.6</v>
      </c>
      <c r="F2429" s="27">
        <v>29.1</v>
      </c>
      <c r="G2429" s="2">
        <v>20.8</v>
      </c>
      <c r="H2429" s="27">
        <v>27.1</v>
      </c>
      <c r="I2429" s="2">
        <v>4.9000000000000004</v>
      </c>
      <c r="J2429" s="2">
        <v>8.9</v>
      </c>
      <c r="K2429" s="27">
        <v>283.7</v>
      </c>
      <c r="L2429" s="2">
        <v>19.100000000000001</v>
      </c>
      <c r="M2429" s="27">
        <v>991.7</v>
      </c>
      <c r="N2429" s="53">
        <v>0.20744764082357392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43878.722222224169</v>
      </c>
      <c r="C2430" s="9">
        <f t="shared" si="112"/>
        <v>43878.729166668614</v>
      </c>
      <c r="D2430" s="27">
        <v>17.2</v>
      </c>
      <c r="E2430" s="27">
        <v>5.0999999999999996</v>
      </c>
      <c r="F2430" s="27">
        <v>19.3</v>
      </c>
      <c r="G2430" s="2">
        <v>20.2</v>
      </c>
      <c r="H2430" s="27">
        <v>27.8</v>
      </c>
      <c r="I2430" s="2">
        <v>4.5999999999999996</v>
      </c>
      <c r="J2430" s="2">
        <v>7.4</v>
      </c>
      <c r="K2430" s="27">
        <v>288.3</v>
      </c>
      <c r="L2430" s="2">
        <v>18.7</v>
      </c>
      <c r="M2430" s="27">
        <v>988.5</v>
      </c>
      <c r="N2430" s="53">
        <v>29.071825962931143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43878.729166668614</v>
      </c>
      <c r="C2431" s="9">
        <f t="shared" si="112"/>
        <v>43878.736111113059</v>
      </c>
      <c r="D2431" s="27">
        <v>11.7</v>
      </c>
      <c r="E2431" s="27">
        <v>0</v>
      </c>
      <c r="F2431" s="27">
        <v>14</v>
      </c>
      <c r="G2431" s="2">
        <v>20</v>
      </c>
      <c r="H2431" s="27">
        <v>28.1</v>
      </c>
      <c r="I2431" s="2">
        <v>4.7</v>
      </c>
      <c r="J2431" s="2">
        <v>8.1999999999999993</v>
      </c>
      <c r="K2431" s="27">
        <v>292</v>
      </c>
      <c r="L2431" s="2">
        <v>18.5</v>
      </c>
      <c r="M2431" s="27">
        <v>984.9</v>
      </c>
      <c r="N2431" s="53">
        <v>42.432400038982493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43878.736111113059</v>
      </c>
      <c r="C2432" s="9">
        <f t="shared" si="112"/>
        <v>43878.743055557505</v>
      </c>
      <c r="D2432" s="27">
        <v>4.5999999999999996</v>
      </c>
      <c r="E2432" s="27">
        <v>0</v>
      </c>
      <c r="F2432" s="27">
        <v>6.9</v>
      </c>
      <c r="G2432" s="2">
        <v>19.8</v>
      </c>
      <c r="H2432" s="27">
        <v>28.1</v>
      </c>
      <c r="I2432" s="2">
        <v>4.7</v>
      </c>
      <c r="J2432" s="2">
        <v>7.9</v>
      </c>
      <c r="K2432" s="27">
        <v>294.10000000000002</v>
      </c>
      <c r="L2432" s="2">
        <v>17.8</v>
      </c>
      <c r="M2432" s="27">
        <v>982</v>
      </c>
      <c r="N2432" s="53">
        <v>100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43878.743055557505</v>
      </c>
      <c r="C2433" s="9">
        <f t="shared" si="112"/>
        <v>43878.75000000195</v>
      </c>
      <c r="D2433" s="27">
        <v>0</v>
      </c>
      <c r="E2433" s="27">
        <v>0</v>
      </c>
      <c r="F2433" s="27">
        <v>0</v>
      </c>
      <c r="G2433" s="2">
        <v>19.600000000000001</v>
      </c>
      <c r="H2433" s="27">
        <v>28</v>
      </c>
      <c r="I2433" s="2">
        <v>4.7</v>
      </c>
      <c r="J2433" s="2">
        <v>7.9</v>
      </c>
      <c r="K2433" s="27">
        <v>292.5</v>
      </c>
      <c r="L2433" s="2">
        <v>17.8</v>
      </c>
      <c r="M2433" s="27">
        <v>979.6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43878.75000000195</v>
      </c>
      <c r="C2434" s="9">
        <f t="shared" si="112"/>
        <v>43878.756944446395</v>
      </c>
      <c r="D2434" s="27">
        <v>0</v>
      </c>
      <c r="E2434" s="27">
        <v>0</v>
      </c>
      <c r="F2434" s="27">
        <v>0</v>
      </c>
      <c r="G2434" s="2">
        <v>19.5</v>
      </c>
      <c r="H2434" s="27">
        <v>27.6</v>
      </c>
      <c r="I2434" s="2">
        <v>4.3</v>
      </c>
      <c r="J2434" s="2">
        <v>6.9</v>
      </c>
      <c r="K2434" s="27">
        <v>289.3</v>
      </c>
      <c r="L2434" s="2">
        <v>19.2</v>
      </c>
      <c r="M2434" s="27">
        <v>977.6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43878.756944446395</v>
      </c>
      <c r="C2435" s="9">
        <f t="shared" si="112"/>
        <v>43878.76388889084</v>
      </c>
      <c r="D2435" s="27">
        <v>0</v>
      </c>
      <c r="E2435" s="27">
        <v>0</v>
      </c>
      <c r="F2435" s="27">
        <v>0</v>
      </c>
      <c r="G2435" s="2">
        <v>19.3</v>
      </c>
      <c r="H2435" s="27">
        <v>27.7</v>
      </c>
      <c r="I2435" s="2">
        <v>4</v>
      </c>
      <c r="J2435" s="2">
        <v>6.7</v>
      </c>
      <c r="K2435" s="27">
        <v>291.2</v>
      </c>
      <c r="L2435" s="2">
        <v>16.100000000000001</v>
      </c>
      <c r="M2435" s="27">
        <v>975.8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43878.76388889084</v>
      </c>
      <c r="C2436" s="9">
        <f t="shared" si="112"/>
        <v>43878.770833335286</v>
      </c>
      <c r="D2436" s="27">
        <v>0</v>
      </c>
      <c r="E2436" s="27">
        <v>0</v>
      </c>
      <c r="F2436" s="27">
        <v>0</v>
      </c>
      <c r="G2436" s="2">
        <v>19.100000000000001</v>
      </c>
      <c r="H2436" s="27">
        <v>27.9</v>
      </c>
      <c r="I2436" s="2">
        <v>3.2</v>
      </c>
      <c r="J2436" s="2">
        <v>4.5999999999999996</v>
      </c>
      <c r="K2436" s="27">
        <v>289.8</v>
      </c>
      <c r="L2436" s="2">
        <v>14.9</v>
      </c>
      <c r="M2436" s="27">
        <v>974.3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43878.770833335286</v>
      </c>
      <c r="C2437" s="9">
        <f t="shared" si="112"/>
        <v>43878.777777779731</v>
      </c>
      <c r="D2437" s="27">
        <v>0</v>
      </c>
      <c r="E2437" s="27">
        <v>0</v>
      </c>
      <c r="F2437" s="27">
        <v>0</v>
      </c>
      <c r="G2437" s="2">
        <v>19</v>
      </c>
      <c r="H2437" s="27">
        <v>27.9</v>
      </c>
      <c r="I2437" s="2">
        <v>3</v>
      </c>
      <c r="J2437" s="2">
        <v>5.4</v>
      </c>
      <c r="K2437" s="27">
        <v>281.89999999999998</v>
      </c>
      <c r="L2437" s="2">
        <v>16.3</v>
      </c>
      <c r="M2437" s="27">
        <v>972.8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43878.777777779731</v>
      </c>
      <c r="C2438" s="9">
        <f t="shared" si="112"/>
        <v>43878.784722224176</v>
      </c>
      <c r="D2438" s="27">
        <v>0</v>
      </c>
      <c r="E2438" s="27">
        <v>0</v>
      </c>
      <c r="F2438" s="27">
        <v>0</v>
      </c>
      <c r="G2438" s="2">
        <v>19</v>
      </c>
      <c r="H2438" s="27">
        <v>27.4</v>
      </c>
      <c r="I2438" s="2">
        <v>3.8</v>
      </c>
      <c r="J2438" s="2">
        <v>6.2</v>
      </c>
      <c r="K2438" s="27">
        <v>271.8</v>
      </c>
      <c r="L2438" s="2">
        <v>17.399999999999999</v>
      </c>
      <c r="M2438" s="27">
        <v>971.5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43878.784722224176</v>
      </c>
      <c r="C2439" s="9">
        <f t="shared" si="112"/>
        <v>43878.791666668621</v>
      </c>
      <c r="D2439" s="27">
        <v>0</v>
      </c>
      <c r="E2439" s="27">
        <v>0</v>
      </c>
      <c r="F2439" s="27">
        <v>0</v>
      </c>
      <c r="G2439" s="2">
        <v>18.8</v>
      </c>
      <c r="H2439" s="27">
        <v>27.5</v>
      </c>
      <c r="I2439" s="2">
        <v>3.6</v>
      </c>
      <c r="J2439" s="2">
        <v>5.6</v>
      </c>
      <c r="K2439" s="27">
        <v>281.60000000000002</v>
      </c>
      <c r="L2439" s="2">
        <v>18.399999999999999</v>
      </c>
      <c r="M2439" s="27">
        <v>970.6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43878.791666668621</v>
      </c>
      <c r="C2440" s="9">
        <f t="shared" si="112"/>
        <v>43878.798611113067</v>
      </c>
      <c r="D2440" s="27">
        <v>0</v>
      </c>
      <c r="E2440" s="27">
        <v>0</v>
      </c>
      <c r="F2440" s="27">
        <v>0</v>
      </c>
      <c r="G2440" s="2">
        <v>18.7</v>
      </c>
      <c r="H2440" s="27">
        <v>27.7</v>
      </c>
      <c r="I2440" s="2">
        <v>3.7</v>
      </c>
      <c r="J2440" s="2">
        <v>5.4</v>
      </c>
      <c r="K2440" s="27">
        <v>273.3</v>
      </c>
      <c r="L2440" s="2">
        <v>13.7</v>
      </c>
      <c r="M2440" s="27">
        <v>969.6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43878.798611113067</v>
      </c>
      <c r="C2441" s="9">
        <f t="shared" si="112"/>
        <v>43878.805555557512</v>
      </c>
      <c r="D2441" s="27">
        <v>0</v>
      </c>
      <c r="E2441" s="27">
        <v>0</v>
      </c>
      <c r="F2441" s="27">
        <v>0</v>
      </c>
      <c r="G2441" s="2">
        <v>18.600000000000001</v>
      </c>
      <c r="H2441" s="27">
        <v>28</v>
      </c>
      <c r="I2441" s="2">
        <v>3.6</v>
      </c>
      <c r="J2441" s="2">
        <v>6.7</v>
      </c>
      <c r="K2441" s="27">
        <v>268.89999999999998</v>
      </c>
      <c r="L2441" s="2">
        <v>14.6</v>
      </c>
      <c r="M2441" s="27">
        <v>968.8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43878.805555557512</v>
      </c>
      <c r="C2442" s="9">
        <f t="shared" si="112"/>
        <v>43878.812500001957</v>
      </c>
      <c r="D2442" s="27">
        <v>0</v>
      </c>
      <c r="E2442" s="27">
        <v>0</v>
      </c>
      <c r="F2442" s="27">
        <v>0</v>
      </c>
      <c r="G2442" s="2">
        <v>18.3</v>
      </c>
      <c r="H2442" s="27">
        <v>28.4</v>
      </c>
      <c r="I2442" s="2">
        <v>3</v>
      </c>
      <c r="J2442" s="2">
        <v>4.9000000000000004</v>
      </c>
      <c r="K2442" s="27">
        <v>270.10000000000002</v>
      </c>
      <c r="L2442" s="2">
        <v>16.3</v>
      </c>
      <c r="M2442" s="27">
        <v>967.9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43878.812500001957</v>
      </c>
      <c r="C2443" s="9">
        <f t="shared" si="112"/>
        <v>43878.819444446402</v>
      </c>
      <c r="D2443" s="27">
        <v>0</v>
      </c>
      <c r="E2443" s="27">
        <v>0</v>
      </c>
      <c r="F2443" s="27">
        <v>0</v>
      </c>
      <c r="G2443" s="2">
        <v>18.100000000000001</v>
      </c>
      <c r="H2443" s="27">
        <v>28.6</v>
      </c>
      <c r="I2443" s="2">
        <v>2.7</v>
      </c>
      <c r="J2443" s="2">
        <v>4.0999999999999996</v>
      </c>
      <c r="K2443" s="27">
        <v>273.7</v>
      </c>
      <c r="L2443" s="2">
        <v>14.9</v>
      </c>
      <c r="M2443" s="27">
        <v>967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43878.819444446402</v>
      </c>
      <c r="C2444" s="9">
        <f t="shared" si="112"/>
        <v>43878.826388890848</v>
      </c>
      <c r="D2444" s="27">
        <v>0</v>
      </c>
      <c r="E2444" s="27">
        <v>0</v>
      </c>
      <c r="F2444" s="27">
        <v>0</v>
      </c>
      <c r="G2444" s="2">
        <v>18</v>
      </c>
      <c r="H2444" s="27">
        <v>28.3</v>
      </c>
      <c r="I2444" s="2">
        <v>3</v>
      </c>
      <c r="J2444" s="2">
        <v>5.0999999999999996</v>
      </c>
      <c r="K2444" s="27">
        <v>277.3</v>
      </c>
      <c r="L2444" s="2">
        <v>14.4</v>
      </c>
      <c r="M2444" s="27">
        <v>966.2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43878.826388890848</v>
      </c>
      <c r="C2445" s="9">
        <f t="shared" si="112"/>
        <v>43878.833333335293</v>
      </c>
      <c r="D2445" s="27">
        <v>0</v>
      </c>
      <c r="E2445" s="27">
        <v>0</v>
      </c>
      <c r="F2445" s="27">
        <v>0</v>
      </c>
      <c r="G2445" s="2">
        <v>18.100000000000001</v>
      </c>
      <c r="H2445" s="27">
        <v>27.8</v>
      </c>
      <c r="I2445" s="2">
        <v>2.2999999999999998</v>
      </c>
      <c r="J2445" s="2">
        <v>3.9</v>
      </c>
      <c r="K2445" s="27">
        <v>291.60000000000002</v>
      </c>
      <c r="L2445" s="2">
        <v>15.5</v>
      </c>
      <c r="M2445" s="27">
        <v>965.5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43878.833333335293</v>
      </c>
      <c r="C2446" s="9">
        <f t="shared" si="112"/>
        <v>43878.840277779738</v>
      </c>
      <c r="D2446" s="27">
        <v>0</v>
      </c>
      <c r="E2446" s="27">
        <v>0</v>
      </c>
      <c r="F2446" s="27">
        <v>0</v>
      </c>
      <c r="G2446" s="2">
        <v>18</v>
      </c>
      <c r="H2446" s="27">
        <v>27.8</v>
      </c>
      <c r="I2446" s="2">
        <v>2.4</v>
      </c>
      <c r="J2446" s="2">
        <v>4.0999999999999996</v>
      </c>
      <c r="K2446" s="27">
        <v>292.7</v>
      </c>
      <c r="L2446" s="2">
        <v>13.6</v>
      </c>
      <c r="M2446" s="27">
        <v>964.9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43878.840277779738</v>
      </c>
      <c r="C2447" s="9">
        <f t="shared" si="112"/>
        <v>43878.847222224183</v>
      </c>
      <c r="D2447" s="27">
        <v>0</v>
      </c>
      <c r="E2447" s="27">
        <v>0</v>
      </c>
      <c r="F2447" s="27">
        <v>0</v>
      </c>
      <c r="G2447" s="2">
        <v>17.8</v>
      </c>
      <c r="H2447" s="27">
        <v>28.3</v>
      </c>
      <c r="I2447" s="2">
        <v>1.9</v>
      </c>
      <c r="J2447" s="2">
        <v>3.4</v>
      </c>
      <c r="K2447" s="27">
        <v>270.5</v>
      </c>
      <c r="L2447" s="2">
        <v>6.9</v>
      </c>
      <c r="M2447" s="27">
        <v>964.3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43878.847222224183</v>
      </c>
      <c r="C2448" s="9">
        <f t="shared" si="112"/>
        <v>43878.854166668629</v>
      </c>
      <c r="D2448" s="27">
        <v>0</v>
      </c>
      <c r="E2448" s="27">
        <v>0</v>
      </c>
      <c r="F2448" s="27">
        <v>0</v>
      </c>
      <c r="G2448" s="2">
        <v>17.5</v>
      </c>
      <c r="H2448" s="27">
        <v>29.1</v>
      </c>
      <c r="I2448" s="2">
        <v>2.5</v>
      </c>
      <c r="J2448" s="2">
        <v>3.6</v>
      </c>
      <c r="K2448" s="27">
        <v>260.3</v>
      </c>
      <c r="L2448" s="2">
        <v>5.6</v>
      </c>
      <c r="M2448" s="27">
        <v>963.6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43878.854166668629</v>
      </c>
      <c r="C2449" s="9">
        <f t="shared" si="112"/>
        <v>43878.861111113074</v>
      </c>
      <c r="D2449" s="27">
        <v>0</v>
      </c>
      <c r="E2449" s="27">
        <v>0</v>
      </c>
      <c r="F2449" s="27">
        <v>0</v>
      </c>
      <c r="G2449" s="2">
        <v>17.2</v>
      </c>
      <c r="H2449" s="27">
        <v>30.2</v>
      </c>
      <c r="I2449" s="2">
        <v>2.5</v>
      </c>
      <c r="J2449" s="2">
        <v>3.9</v>
      </c>
      <c r="K2449" s="27">
        <v>253.6</v>
      </c>
      <c r="L2449" s="2">
        <v>12.5</v>
      </c>
      <c r="M2449" s="27">
        <v>962.9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43878.861111113074</v>
      </c>
      <c r="C2450" s="9">
        <f t="shared" si="112"/>
        <v>43878.868055557519</v>
      </c>
      <c r="D2450" s="27">
        <v>0</v>
      </c>
      <c r="E2450" s="27">
        <v>0</v>
      </c>
      <c r="F2450" s="27">
        <v>0</v>
      </c>
      <c r="G2450" s="2">
        <v>16.8</v>
      </c>
      <c r="H2450" s="27">
        <v>31.6</v>
      </c>
      <c r="I2450" s="2">
        <v>2.5</v>
      </c>
      <c r="J2450" s="2">
        <v>4.0999999999999996</v>
      </c>
      <c r="K2450" s="27">
        <v>251.5</v>
      </c>
      <c r="L2450" s="2">
        <v>10.5</v>
      </c>
      <c r="M2450" s="27">
        <v>962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43878.868055557519</v>
      </c>
      <c r="C2451" s="9">
        <f t="shared" si="112"/>
        <v>43878.875000001965</v>
      </c>
      <c r="D2451" s="27">
        <v>0</v>
      </c>
      <c r="E2451" s="27">
        <v>0</v>
      </c>
      <c r="F2451" s="27">
        <v>0</v>
      </c>
      <c r="G2451" s="2">
        <v>16.899999999999999</v>
      </c>
      <c r="H2451" s="27">
        <v>31</v>
      </c>
      <c r="I2451" s="2">
        <v>2.4</v>
      </c>
      <c r="J2451" s="2">
        <v>4.0999999999999996</v>
      </c>
      <c r="K2451" s="27">
        <v>259.7</v>
      </c>
      <c r="L2451" s="2">
        <v>14.2</v>
      </c>
      <c r="M2451" s="27">
        <v>961.3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43878.875000001965</v>
      </c>
      <c r="C2452" s="9">
        <f t="shared" si="112"/>
        <v>43878.88194444641</v>
      </c>
      <c r="D2452" s="27">
        <v>0</v>
      </c>
      <c r="E2452" s="27">
        <v>0</v>
      </c>
      <c r="F2452" s="27">
        <v>0</v>
      </c>
      <c r="G2452" s="2">
        <v>17.100000000000001</v>
      </c>
      <c r="H2452" s="27">
        <v>30.2</v>
      </c>
      <c r="I2452" s="2">
        <v>2.8</v>
      </c>
      <c r="J2452" s="2">
        <v>4.0999999999999996</v>
      </c>
      <c r="K2452" s="27">
        <v>263.7</v>
      </c>
      <c r="L2452" s="2">
        <v>14</v>
      </c>
      <c r="M2452" s="27">
        <v>960.7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43878.88194444641</v>
      </c>
      <c r="C2453" s="9">
        <f t="shared" si="112"/>
        <v>43878.888888890855</v>
      </c>
      <c r="D2453" s="27">
        <v>0</v>
      </c>
      <c r="E2453" s="27">
        <v>0</v>
      </c>
      <c r="F2453" s="27">
        <v>0</v>
      </c>
      <c r="G2453" s="2">
        <v>17.5</v>
      </c>
      <c r="H2453" s="27">
        <v>28.4</v>
      </c>
      <c r="I2453" s="2">
        <v>2.9</v>
      </c>
      <c r="J2453" s="2">
        <v>4.4000000000000004</v>
      </c>
      <c r="K2453" s="27">
        <v>268.10000000000002</v>
      </c>
      <c r="L2453" s="2">
        <v>14.6</v>
      </c>
      <c r="M2453" s="27">
        <v>960.5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43878.888888890855</v>
      </c>
      <c r="C2454" s="9">
        <f t="shared" si="112"/>
        <v>43878.8958333353</v>
      </c>
      <c r="D2454" s="27">
        <v>0</v>
      </c>
      <c r="E2454" s="27">
        <v>0</v>
      </c>
      <c r="F2454" s="27">
        <v>0</v>
      </c>
      <c r="G2454" s="2">
        <v>17.8</v>
      </c>
      <c r="H2454" s="27">
        <v>28</v>
      </c>
      <c r="I2454" s="2">
        <v>2.5</v>
      </c>
      <c r="J2454" s="2">
        <v>5.6</v>
      </c>
      <c r="K2454" s="27">
        <v>279.10000000000002</v>
      </c>
      <c r="L2454" s="2">
        <v>15.6</v>
      </c>
      <c r="M2454" s="27">
        <v>960.6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43878.8958333353</v>
      </c>
      <c r="C2455" s="9">
        <f t="shared" ref="C2455:C2518" si="115">IF(B2455="","",B2455+TIMEVALUE("0:10"))</f>
        <v>43878.902777779746</v>
      </c>
      <c r="D2455" s="27">
        <v>0</v>
      </c>
      <c r="E2455" s="27">
        <v>0</v>
      </c>
      <c r="F2455" s="27">
        <v>0</v>
      </c>
      <c r="G2455" s="2">
        <v>16.899999999999999</v>
      </c>
      <c r="H2455" s="27">
        <v>29.9</v>
      </c>
      <c r="I2455" s="2">
        <v>2.1</v>
      </c>
      <c r="J2455" s="2">
        <v>3.6</v>
      </c>
      <c r="K2455" s="27">
        <v>276.89999999999998</v>
      </c>
      <c r="L2455" s="2">
        <v>10.5</v>
      </c>
      <c r="M2455" s="27">
        <v>960.5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43878.902777779746</v>
      </c>
      <c r="C2456" s="9">
        <f t="shared" si="115"/>
        <v>43878.909722224191</v>
      </c>
      <c r="D2456" s="27">
        <v>0</v>
      </c>
      <c r="E2456" s="27">
        <v>0</v>
      </c>
      <c r="F2456" s="27">
        <v>0</v>
      </c>
      <c r="G2456" s="2">
        <v>16.899999999999999</v>
      </c>
      <c r="H2456" s="27">
        <v>29.8</v>
      </c>
      <c r="I2456" s="2">
        <v>2.1</v>
      </c>
      <c r="J2456" s="2">
        <v>3.6</v>
      </c>
      <c r="K2456" s="27">
        <v>273.2</v>
      </c>
      <c r="L2456" s="2">
        <v>9.6</v>
      </c>
      <c r="M2456" s="27">
        <v>960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43878.909722224191</v>
      </c>
      <c r="C2457" s="9">
        <f t="shared" si="115"/>
        <v>43878.916666668636</v>
      </c>
      <c r="D2457" s="27">
        <v>0</v>
      </c>
      <c r="E2457" s="27">
        <v>0</v>
      </c>
      <c r="F2457" s="27">
        <v>0</v>
      </c>
      <c r="G2457" s="2">
        <v>17</v>
      </c>
      <c r="H2457" s="27">
        <v>29.4</v>
      </c>
      <c r="I2457" s="2">
        <v>2.5</v>
      </c>
      <c r="J2457" s="2">
        <v>3.4</v>
      </c>
      <c r="K2457" s="27">
        <v>263.8</v>
      </c>
      <c r="L2457" s="2">
        <v>10.199999999999999</v>
      </c>
      <c r="M2457" s="27">
        <v>959.5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43878.916666668636</v>
      </c>
      <c r="C2458" s="9">
        <f t="shared" si="115"/>
        <v>43878.923611113081</v>
      </c>
      <c r="D2458" s="27">
        <v>0</v>
      </c>
      <c r="E2458" s="27">
        <v>0</v>
      </c>
      <c r="F2458" s="27">
        <v>0</v>
      </c>
      <c r="G2458" s="2">
        <v>17.3</v>
      </c>
      <c r="H2458" s="27">
        <v>28.7</v>
      </c>
      <c r="I2458" s="2">
        <v>2.9</v>
      </c>
      <c r="J2458" s="2">
        <v>4.4000000000000004</v>
      </c>
      <c r="K2458" s="27">
        <v>262.2</v>
      </c>
      <c r="L2458" s="2">
        <v>9.8000000000000007</v>
      </c>
      <c r="M2458" s="27">
        <v>959.4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43878.923611113081</v>
      </c>
      <c r="C2459" s="9">
        <f t="shared" si="115"/>
        <v>43878.930555557527</v>
      </c>
      <c r="D2459" s="27">
        <v>0</v>
      </c>
      <c r="E2459" s="27">
        <v>0</v>
      </c>
      <c r="F2459" s="27">
        <v>0</v>
      </c>
      <c r="G2459" s="2">
        <v>17.399999999999999</v>
      </c>
      <c r="H2459" s="27">
        <v>28.5</v>
      </c>
      <c r="I2459" s="2">
        <v>2.9</v>
      </c>
      <c r="J2459" s="2">
        <v>4.0999999999999996</v>
      </c>
      <c r="K2459" s="27">
        <v>269.39999999999998</v>
      </c>
      <c r="L2459" s="2">
        <v>11.6</v>
      </c>
      <c r="M2459" s="27">
        <v>959.4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43878.930555557527</v>
      </c>
      <c r="C2460" s="9">
        <f t="shared" si="115"/>
        <v>43878.937500001972</v>
      </c>
      <c r="D2460" s="27">
        <v>0</v>
      </c>
      <c r="E2460" s="27">
        <v>0</v>
      </c>
      <c r="F2460" s="27">
        <v>0</v>
      </c>
      <c r="G2460" s="2">
        <v>17.5</v>
      </c>
      <c r="H2460" s="27">
        <v>28.4</v>
      </c>
      <c r="I2460" s="2">
        <v>2.6</v>
      </c>
      <c r="J2460" s="2">
        <v>4.0999999999999996</v>
      </c>
      <c r="K2460" s="27">
        <v>276.7</v>
      </c>
      <c r="L2460" s="2">
        <v>15.1</v>
      </c>
      <c r="M2460" s="27">
        <v>959.6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43878.937500001972</v>
      </c>
      <c r="C2461" s="9">
        <f t="shared" si="115"/>
        <v>43878.944444446417</v>
      </c>
      <c r="D2461" s="27">
        <v>0</v>
      </c>
      <c r="E2461" s="27">
        <v>0</v>
      </c>
      <c r="F2461" s="27">
        <v>0</v>
      </c>
      <c r="G2461" s="2">
        <v>17.399999999999999</v>
      </c>
      <c r="H2461" s="27">
        <v>28.2</v>
      </c>
      <c r="I2461" s="2">
        <v>2.8</v>
      </c>
      <c r="J2461" s="2">
        <v>4.9000000000000004</v>
      </c>
      <c r="K2461" s="27">
        <v>282.7</v>
      </c>
      <c r="L2461" s="2">
        <v>13.4</v>
      </c>
      <c r="M2461" s="27">
        <v>959.6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43878.944444446417</v>
      </c>
      <c r="C2462" s="9">
        <f t="shared" si="115"/>
        <v>43878.951388890862</v>
      </c>
      <c r="D2462" s="27">
        <v>0</v>
      </c>
      <c r="E2462" s="27">
        <v>0</v>
      </c>
      <c r="F2462" s="27">
        <v>0</v>
      </c>
      <c r="G2462" s="2">
        <v>17.3</v>
      </c>
      <c r="H2462" s="27">
        <v>28.9</v>
      </c>
      <c r="I2462" s="2">
        <v>2.1</v>
      </c>
      <c r="J2462" s="2">
        <v>3.1</v>
      </c>
      <c r="K2462" s="27">
        <v>284.8</v>
      </c>
      <c r="L2462" s="2">
        <v>8.6999999999999993</v>
      </c>
      <c r="M2462" s="27">
        <v>959.7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43878.951388890862</v>
      </c>
      <c r="C2463" s="9">
        <f t="shared" si="115"/>
        <v>43878.958333335308</v>
      </c>
      <c r="D2463" s="27">
        <v>0</v>
      </c>
      <c r="E2463" s="27">
        <v>0</v>
      </c>
      <c r="F2463" s="27">
        <v>0</v>
      </c>
      <c r="G2463" s="2">
        <v>16.5</v>
      </c>
      <c r="H2463" s="27">
        <v>30.8</v>
      </c>
      <c r="I2463" s="2">
        <v>1.8</v>
      </c>
      <c r="J2463" s="2">
        <v>3.1</v>
      </c>
      <c r="K2463" s="27">
        <v>282</v>
      </c>
      <c r="L2463" s="2">
        <v>8.1</v>
      </c>
      <c r="M2463" s="27">
        <v>959.3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43878.958333335308</v>
      </c>
      <c r="C2464" s="9">
        <f t="shared" si="115"/>
        <v>43878.965277779753</v>
      </c>
      <c r="D2464" s="27">
        <v>0</v>
      </c>
      <c r="E2464" s="27">
        <v>0</v>
      </c>
      <c r="F2464" s="27">
        <v>0</v>
      </c>
      <c r="G2464" s="2">
        <v>15.4</v>
      </c>
      <c r="H2464" s="27">
        <v>34.5</v>
      </c>
      <c r="I2464" s="2">
        <v>1.3</v>
      </c>
      <c r="J2464" s="2">
        <v>2.1</v>
      </c>
      <c r="K2464" s="27">
        <v>295.7</v>
      </c>
      <c r="L2464" s="2">
        <v>12</v>
      </c>
      <c r="M2464" s="27">
        <v>958.5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43878.965277779753</v>
      </c>
      <c r="C2465" s="9">
        <f t="shared" si="115"/>
        <v>43878.972222224198</v>
      </c>
      <c r="D2465" s="27">
        <v>0</v>
      </c>
      <c r="E2465" s="27">
        <v>0</v>
      </c>
      <c r="F2465" s="27">
        <v>0</v>
      </c>
      <c r="G2465" s="2">
        <v>14.5</v>
      </c>
      <c r="H2465" s="27">
        <v>36.9</v>
      </c>
      <c r="I2465" s="2">
        <v>1.4</v>
      </c>
      <c r="J2465" s="2">
        <v>2.4</v>
      </c>
      <c r="K2465" s="27">
        <v>302.89999999999998</v>
      </c>
      <c r="L2465" s="2">
        <v>6.3</v>
      </c>
      <c r="M2465" s="27">
        <v>957.2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43878.972222224198</v>
      </c>
      <c r="C2466" s="9">
        <f t="shared" si="115"/>
        <v>43878.979166668643</v>
      </c>
      <c r="D2466" s="27">
        <v>0</v>
      </c>
      <c r="E2466" s="27">
        <v>0</v>
      </c>
      <c r="F2466" s="27">
        <v>0</v>
      </c>
      <c r="G2466" s="2">
        <v>14.2</v>
      </c>
      <c r="H2466" s="27">
        <v>37.299999999999997</v>
      </c>
      <c r="I2466" s="2">
        <v>1.8</v>
      </c>
      <c r="J2466" s="2">
        <v>2.6</v>
      </c>
      <c r="K2466" s="27">
        <v>320.7</v>
      </c>
      <c r="L2466" s="2">
        <v>6.7</v>
      </c>
      <c r="M2466" s="27">
        <v>955.9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43878.979166668643</v>
      </c>
      <c r="C2467" s="9">
        <f t="shared" si="115"/>
        <v>43878.986111113089</v>
      </c>
      <c r="D2467" s="27">
        <v>0</v>
      </c>
      <c r="E2467" s="27">
        <v>0</v>
      </c>
      <c r="F2467" s="27">
        <v>0</v>
      </c>
      <c r="G2467" s="2">
        <v>14.2</v>
      </c>
      <c r="H2467" s="27">
        <v>37</v>
      </c>
      <c r="I2467" s="2">
        <v>1.7</v>
      </c>
      <c r="J2467" s="2">
        <v>2.6</v>
      </c>
      <c r="K2467" s="27">
        <v>319.5</v>
      </c>
      <c r="L2467" s="2">
        <v>8.9</v>
      </c>
      <c r="M2467" s="27">
        <v>954.7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43878.986111113089</v>
      </c>
      <c r="C2468" s="9">
        <f t="shared" si="115"/>
        <v>43878.993055557534</v>
      </c>
      <c r="D2468" s="27">
        <v>0</v>
      </c>
      <c r="E2468" s="27">
        <v>0</v>
      </c>
      <c r="F2468" s="27">
        <v>0</v>
      </c>
      <c r="G2468" s="2">
        <v>14.1</v>
      </c>
      <c r="H2468" s="27">
        <v>38.4</v>
      </c>
      <c r="I2468" s="2">
        <v>1.4</v>
      </c>
      <c r="J2468" s="2">
        <v>2.4</v>
      </c>
      <c r="K2468" s="27">
        <v>318.7</v>
      </c>
      <c r="L2468" s="2">
        <v>12</v>
      </c>
      <c r="M2468" s="27">
        <v>953.8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43878.993055557534</v>
      </c>
      <c r="C2469" s="13">
        <f t="shared" si="115"/>
        <v>43879.000000001979</v>
      </c>
      <c r="D2469" s="30">
        <v>0</v>
      </c>
      <c r="E2469" s="30">
        <v>0</v>
      </c>
      <c r="F2469" s="30">
        <v>0</v>
      </c>
      <c r="G2469" s="31">
        <v>13</v>
      </c>
      <c r="H2469" s="30">
        <v>44.5</v>
      </c>
      <c r="I2469" s="31">
        <v>0.7</v>
      </c>
      <c r="J2469" s="31">
        <v>2.1</v>
      </c>
      <c r="K2469" s="30">
        <v>0.5</v>
      </c>
      <c r="L2469" s="31">
        <v>3.9</v>
      </c>
      <c r="M2469" s="30">
        <v>952.8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43879.000000001979</v>
      </c>
      <c r="C2470" s="9">
        <f t="shared" si="115"/>
        <v>43879.006944446424</v>
      </c>
      <c r="D2470" s="27">
        <v>0</v>
      </c>
      <c r="E2470" s="27">
        <v>0</v>
      </c>
      <c r="F2470" s="27">
        <v>0</v>
      </c>
      <c r="G2470" s="2">
        <v>12.8</v>
      </c>
      <c r="H2470" s="27">
        <v>45.9</v>
      </c>
      <c r="I2470" s="2">
        <v>0.9</v>
      </c>
      <c r="J2470" s="2">
        <v>1.9</v>
      </c>
      <c r="K2470" s="27">
        <v>338.2</v>
      </c>
      <c r="L2470" s="2">
        <v>26.4</v>
      </c>
      <c r="M2470" s="27">
        <v>951.4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43879.006944446424</v>
      </c>
      <c r="C2471" s="9">
        <f t="shared" si="115"/>
        <v>43879.01388889087</v>
      </c>
      <c r="D2471" s="27">
        <v>0</v>
      </c>
      <c r="E2471" s="27">
        <v>0</v>
      </c>
      <c r="F2471" s="27">
        <v>0</v>
      </c>
      <c r="G2471" s="2">
        <v>12.5</v>
      </c>
      <c r="H2471" s="27">
        <v>48.4</v>
      </c>
      <c r="I2471" s="2">
        <v>0.6</v>
      </c>
      <c r="J2471" s="2">
        <v>1.9</v>
      </c>
      <c r="K2471" s="27">
        <v>297.5</v>
      </c>
      <c r="L2471" s="2">
        <v>0.2</v>
      </c>
      <c r="M2471" s="27">
        <v>950.3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43879.01388889087</v>
      </c>
      <c r="C2472" s="9">
        <f t="shared" si="115"/>
        <v>43879.020833335315</v>
      </c>
      <c r="D2472" s="27">
        <v>0</v>
      </c>
      <c r="E2472" s="27">
        <v>0</v>
      </c>
      <c r="F2472" s="27">
        <v>0</v>
      </c>
      <c r="G2472" s="2">
        <v>12</v>
      </c>
      <c r="H2472" s="27">
        <v>52.8</v>
      </c>
      <c r="I2472" s="2">
        <v>0.4</v>
      </c>
      <c r="J2472" s="2">
        <v>2.1</v>
      </c>
      <c r="K2472" s="27">
        <v>341.2</v>
      </c>
      <c r="L2472" s="2">
        <v>26.6</v>
      </c>
      <c r="M2472" s="27">
        <v>949.1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43879.020833335315</v>
      </c>
      <c r="C2473" s="9">
        <f t="shared" si="115"/>
        <v>43879.02777777976</v>
      </c>
      <c r="D2473" s="27">
        <v>0</v>
      </c>
      <c r="E2473" s="27">
        <v>0</v>
      </c>
      <c r="F2473" s="27">
        <v>0</v>
      </c>
      <c r="G2473" s="2">
        <v>12.4</v>
      </c>
      <c r="H2473" s="27">
        <v>52.6</v>
      </c>
      <c r="I2473" s="2">
        <v>0.9</v>
      </c>
      <c r="J2473" s="2">
        <v>1.9</v>
      </c>
      <c r="K2473" s="27">
        <v>332.3</v>
      </c>
      <c r="L2473" s="2">
        <v>31.5</v>
      </c>
      <c r="M2473" s="27">
        <v>948.2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43879.02777777976</v>
      </c>
      <c r="C2474" s="9">
        <f t="shared" si="115"/>
        <v>43879.034722224205</v>
      </c>
      <c r="D2474" s="27">
        <v>0</v>
      </c>
      <c r="E2474" s="27">
        <v>0</v>
      </c>
      <c r="F2474" s="27">
        <v>0</v>
      </c>
      <c r="G2474" s="2">
        <v>12.4</v>
      </c>
      <c r="H2474" s="27">
        <v>52.2</v>
      </c>
      <c r="I2474" s="2">
        <v>0.9</v>
      </c>
      <c r="J2474" s="2">
        <v>1.9</v>
      </c>
      <c r="K2474" s="27">
        <v>353.8</v>
      </c>
      <c r="L2474" s="2">
        <v>20.9</v>
      </c>
      <c r="M2474" s="27">
        <v>947.4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43879.034722224205</v>
      </c>
      <c r="C2475" s="9">
        <f t="shared" si="115"/>
        <v>43879.041666668651</v>
      </c>
      <c r="D2475" s="27">
        <v>0</v>
      </c>
      <c r="E2475" s="27">
        <v>0</v>
      </c>
      <c r="F2475" s="27">
        <v>0</v>
      </c>
      <c r="G2475" s="2">
        <v>12.2</v>
      </c>
      <c r="H2475" s="27">
        <v>52.9</v>
      </c>
      <c r="I2475" s="2">
        <v>0.4</v>
      </c>
      <c r="J2475" s="2">
        <v>1.6</v>
      </c>
      <c r="K2475" s="27">
        <v>10</v>
      </c>
      <c r="L2475" s="2">
        <v>0</v>
      </c>
      <c r="M2475" s="27">
        <v>946.7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43879.041666668651</v>
      </c>
      <c r="C2476" s="9">
        <f t="shared" si="115"/>
        <v>43879.048611113096</v>
      </c>
      <c r="D2476" s="27">
        <v>0</v>
      </c>
      <c r="E2476" s="27">
        <v>0</v>
      </c>
      <c r="F2476" s="27">
        <v>0</v>
      </c>
      <c r="G2476" s="2">
        <v>12</v>
      </c>
      <c r="H2476" s="27">
        <v>53.9</v>
      </c>
      <c r="I2476" s="2">
        <v>0.4</v>
      </c>
      <c r="J2476" s="2">
        <v>1.6</v>
      </c>
      <c r="K2476" s="27">
        <v>10</v>
      </c>
      <c r="L2476" s="2">
        <v>0</v>
      </c>
      <c r="M2476" s="27">
        <v>946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43879.048611113096</v>
      </c>
      <c r="C2477" s="9">
        <f t="shared" si="115"/>
        <v>43879.055555557541</v>
      </c>
      <c r="D2477" s="27">
        <v>0</v>
      </c>
      <c r="E2477" s="27">
        <v>0</v>
      </c>
      <c r="F2477" s="27">
        <v>0</v>
      </c>
      <c r="G2477" s="2">
        <v>12.2</v>
      </c>
      <c r="H2477" s="27">
        <v>53</v>
      </c>
      <c r="I2477" s="2">
        <v>0.7</v>
      </c>
      <c r="J2477" s="2">
        <v>1.4</v>
      </c>
      <c r="K2477" s="27">
        <v>10</v>
      </c>
      <c r="L2477" s="2">
        <v>0.1</v>
      </c>
      <c r="M2477" s="27">
        <v>945.3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43879.055555557541</v>
      </c>
      <c r="C2478" s="9">
        <f t="shared" si="115"/>
        <v>43879.062500001986</v>
      </c>
      <c r="D2478" s="27">
        <v>0</v>
      </c>
      <c r="E2478" s="27">
        <v>0</v>
      </c>
      <c r="F2478" s="27">
        <v>0</v>
      </c>
      <c r="G2478" s="2">
        <v>11.6</v>
      </c>
      <c r="H2478" s="27">
        <v>55.1</v>
      </c>
      <c r="I2478" s="2">
        <v>0.4</v>
      </c>
      <c r="J2478" s="2">
        <v>1.4</v>
      </c>
      <c r="K2478" s="27">
        <v>8.6</v>
      </c>
      <c r="L2478" s="2">
        <v>0.2</v>
      </c>
      <c r="M2478" s="27">
        <v>944.6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43879.062500001986</v>
      </c>
      <c r="C2479" s="9">
        <f t="shared" si="115"/>
        <v>43879.069444446432</v>
      </c>
      <c r="D2479" s="27">
        <v>0</v>
      </c>
      <c r="E2479" s="27">
        <v>0</v>
      </c>
      <c r="F2479" s="27">
        <v>0</v>
      </c>
      <c r="G2479" s="2">
        <v>10.9</v>
      </c>
      <c r="H2479" s="27">
        <v>57.3</v>
      </c>
      <c r="I2479" s="2">
        <v>0.6</v>
      </c>
      <c r="J2479" s="2">
        <v>1.4</v>
      </c>
      <c r="K2479" s="27">
        <v>8.5</v>
      </c>
      <c r="L2479" s="2">
        <v>0.1</v>
      </c>
      <c r="M2479" s="27">
        <v>943.8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43879.069444446432</v>
      </c>
      <c r="C2480" s="9">
        <f t="shared" si="115"/>
        <v>43879.076388890877</v>
      </c>
      <c r="D2480" s="27">
        <v>0</v>
      </c>
      <c r="E2480" s="27">
        <v>0</v>
      </c>
      <c r="F2480" s="27">
        <v>0</v>
      </c>
      <c r="G2480" s="2">
        <v>11</v>
      </c>
      <c r="H2480" s="27">
        <v>57.4</v>
      </c>
      <c r="I2480" s="2">
        <v>0.1</v>
      </c>
      <c r="J2480" s="2">
        <v>0.7</v>
      </c>
      <c r="K2480" s="27">
        <v>8.6</v>
      </c>
      <c r="L2480" s="2">
        <v>0</v>
      </c>
      <c r="M2480" s="27">
        <v>943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43879.076388890877</v>
      </c>
      <c r="C2481" s="9">
        <f t="shared" si="115"/>
        <v>43879.083333335322</v>
      </c>
      <c r="D2481" s="27">
        <v>0</v>
      </c>
      <c r="E2481" s="27">
        <v>0</v>
      </c>
      <c r="F2481" s="27">
        <v>0</v>
      </c>
      <c r="G2481" s="2">
        <v>10.8</v>
      </c>
      <c r="H2481" s="27">
        <v>58.3</v>
      </c>
      <c r="I2481" s="2">
        <v>0.2</v>
      </c>
      <c r="J2481" s="2">
        <v>1.4</v>
      </c>
      <c r="K2481" s="27">
        <v>8.6</v>
      </c>
      <c r="L2481" s="2">
        <v>0</v>
      </c>
      <c r="M2481" s="27">
        <v>942.4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43879.083333335322</v>
      </c>
      <c r="C2482" s="9">
        <f t="shared" si="115"/>
        <v>43879.090277779767</v>
      </c>
      <c r="D2482" s="27">
        <v>0</v>
      </c>
      <c r="E2482" s="27">
        <v>0</v>
      </c>
      <c r="F2482" s="27">
        <v>0</v>
      </c>
      <c r="G2482" s="2">
        <v>10.8</v>
      </c>
      <c r="H2482" s="27">
        <v>58.5</v>
      </c>
      <c r="I2482" s="2">
        <v>0.3</v>
      </c>
      <c r="J2482" s="2">
        <v>1.1000000000000001</v>
      </c>
      <c r="K2482" s="27">
        <v>8.6</v>
      </c>
      <c r="L2482" s="2">
        <v>0</v>
      </c>
      <c r="M2482" s="27">
        <v>941.7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43879.090277779767</v>
      </c>
      <c r="C2483" s="9">
        <f t="shared" si="115"/>
        <v>43879.097222224213</v>
      </c>
      <c r="D2483" s="27">
        <v>0</v>
      </c>
      <c r="E2483" s="27">
        <v>0</v>
      </c>
      <c r="F2483" s="27">
        <v>0</v>
      </c>
      <c r="G2483" s="2">
        <v>10.9</v>
      </c>
      <c r="H2483" s="27">
        <v>58.1</v>
      </c>
      <c r="I2483" s="2">
        <v>0.4</v>
      </c>
      <c r="J2483" s="2">
        <v>1.4</v>
      </c>
      <c r="K2483" s="27">
        <v>8.6</v>
      </c>
      <c r="L2483" s="2">
        <v>0</v>
      </c>
      <c r="M2483" s="27">
        <v>941.2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43879.097222224213</v>
      </c>
      <c r="C2484" s="9">
        <f t="shared" si="115"/>
        <v>43879.104166668658</v>
      </c>
      <c r="D2484" s="27">
        <v>0</v>
      </c>
      <c r="E2484" s="27">
        <v>0</v>
      </c>
      <c r="F2484" s="27">
        <v>0</v>
      </c>
      <c r="G2484" s="2">
        <v>10.9</v>
      </c>
      <c r="H2484" s="27">
        <v>57.9</v>
      </c>
      <c r="I2484" s="2">
        <v>1.1000000000000001</v>
      </c>
      <c r="J2484" s="2">
        <v>1.6</v>
      </c>
      <c r="K2484" s="27">
        <v>8.5</v>
      </c>
      <c r="L2484" s="2">
        <v>0</v>
      </c>
      <c r="M2484" s="27">
        <v>940.8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43879.104166668658</v>
      </c>
      <c r="C2485" s="9">
        <f t="shared" si="115"/>
        <v>43879.111111113103</v>
      </c>
      <c r="D2485" s="27">
        <v>0</v>
      </c>
      <c r="E2485" s="27">
        <v>0</v>
      </c>
      <c r="F2485" s="27">
        <v>0</v>
      </c>
      <c r="G2485" s="2">
        <v>10.7</v>
      </c>
      <c r="H2485" s="27">
        <v>58.4</v>
      </c>
      <c r="I2485" s="2">
        <v>1</v>
      </c>
      <c r="J2485" s="2">
        <v>1.6</v>
      </c>
      <c r="K2485" s="27">
        <v>8.5</v>
      </c>
      <c r="L2485" s="2">
        <v>0.1</v>
      </c>
      <c r="M2485" s="27">
        <v>940.4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43879.111111113103</v>
      </c>
      <c r="C2486" s="9">
        <f t="shared" si="115"/>
        <v>43879.118055557548</v>
      </c>
      <c r="D2486" s="27">
        <v>0</v>
      </c>
      <c r="E2486" s="27">
        <v>0</v>
      </c>
      <c r="F2486" s="27">
        <v>0</v>
      </c>
      <c r="G2486" s="2">
        <v>10.3</v>
      </c>
      <c r="H2486" s="27">
        <v>59.7</v>
      </c>
      <c r="I2486" s="2">
        <v>0.6</v>
      </c>
      <c r="J2486" s="2">
        <v>1.4</v>
      </c>
      <c r="K2486" s="27">
        <v>8.5</v>
      </c>
      <c r="L2486" s="2">
        <v>0.1</v>
      </c>
      <c r="M2486" s="27">
        <v>940.1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43879.118055557548</v>
      </c>
      <c r="C2487" s="9">
        <f t="shared" si="115"/>
        <v>43879.125000001994</v>
      </c>
      <c r="D2487" s="27">
        <v>0</v>
      </c>
      <c r="E2487" s="27">
        <v>0</v>
      </c>
      <c r="F2487" s="27">
        <v>0</v>
      </c>
      <c r="G2487" s="2">
        <v>10.5</v>
      </c>
      <c r="H2487" s="27">
        <v>59.5</v>
      </c>
      <c r="I2487" s="2">
        <v>0</v>
      </c>
      <c r="J2487" s="2">
        <v>0.7</v>
      </c>
      <c r="K2487" s="27">
        <v>8.5</v>
      </c>
      <c r="L2487" s="2">
        <v>0</v>
      </c>
      <c r="M2487" s="27">
        <v>939.6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43879.125000001994</v>
      </c>
      <c r="C2488" s="9">
        <f t="shared" si="115"/>
        <v>43879.131944446439</v>
      </c>
      <c r="D2488" s="27">
        <v>0</v>
      </c>
      <c r="E2488" s="27">
        <v>0</v>
      </c>
      <c r="F2488" s="27">
        <v>0</v>
      </c>
      <c r="G2488" s="2">
        <v>10.1</v>
      </c>
      <c r="H2488" s="27">
        <v>60.9</v>
      </c>
      <c r="I2488" s="2">
        <v>0</v>
      </c>
      <c r="J2488" s="2">
        <v>0</v>
      </c>
      <c r="K2488" s="27">
        <v>0</v>
      </c>
      <c r="L2488" s="2">
        <v>0</v>
      </c>
      <c r="M2488" s="27">
        <v>939.1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43879.131944446439</v>
      </c>
      <c r="C2489" s="9">
        <f t="shared" si="115"/>
        <v>43879.138888890884</v>
      </c>
      <c r="D2489" s="27">
        <v>0</v>
      </c>
      <c r="E2489" s="27">
        <v>0</v>
      </c>
      <c r="F2489" s="27">
        <v>0</v>
      </c>
      <c r="G2489" s="2">
        <v>9.9</v>
      </c>
      <c r="H2489" s="27">
        <v>62</v>
      </c>
      <c r="I2489" s="2">
        <v>0</v>
      </c>
      <c r="J2489" s="2">
        <v>0</v>
      </c>
      <c r="K2489" s="27">
        <v>0</v>
      </c>
      <c r="L2489" s="2">
        <v>0</v>
      </c>
      <c r="M2489" s="27">
        <v>938.6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43879.138888890884</v>
      </c>
      <c r="C2490" s="9">
        <f t="shared" si="115"/>
        <v>43879.145833335329</v>
      </c>
      <c r="D2490" s="27">
        <v>0</v>
      </c>
      <c r="E2490" s="27">
        <v>0</v>
      </c>
      <c r="F2490" s="27">
        <v>0</v>
      </c>
      <c r="G2490" s="2">
        <v>9.6</v>
      </c>
      <c r="H2490" s="27">
        <v>63.7</v>
      </c>
      <c r="I2490" s="2">
        <v>0.2</v>
      </c>
      <c r="J2490" s="2">
        <v>1.4</v>
      </c>
      <c r="K2490" s="27">
        <v>8.5</v>
      </c>
      <c r="L2490" s="2">
        <v>0</v>
      </c>
      <c r="M2490" s="27">
        <v>938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43879.145833335329</v>
      </c>
      <c r="C2491" s="9">
        <f t="shared" si="115"/>
        <v>43879.152777779775</v>
      </c>
      <c r="D2491" s="27">
        <v>0</v>
      </c>
      <c r="E2491" s="27">
        <v>0</v>
      </c>
      <c r="F2491" s="27">
        <v>0</v>
      </c>
      <c r="G2491" s="2">
        <v>9.5</v>
      </c>
      <c r="H2491" s="27">
        <v>63.7</v>
      </c>
      <c r="I2491" s="2">
        <v>1</v>
      </c>
      <c r="J2491" s="2">
        <v>1.4</v>
      </c>
      <c r="K2491" s="27">
        <v>8.5</v>
      </c>
      <c r="L2491" s="2">
        <v>0.1</v>
      </c>
      <c r="M2491" s="27">
        <v>937.5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43879.152777779775</v>
      </c>
      <c r="C2492" s="9">
        <f t="shared" si="115"/>
        <v>43879.15972222422</v>
      </c>
      <c r="D2492" s="27">
        <v>0</v>
      </c>
      <c r="E2492" s="27">
        <v>0</v>
      </c>
      <c r="F2492" s="27">
        <v>0</v>
      </c>
      <c r="G2492" s="2">
        <v>9.6999999999999993</v>
      </c>
      <c r="H2492" s="27">
        <v>62.6</v>
      </c>
      <c r="I2492" s="2">
        <v>0.7</v>
      </c>
      <c r="J2492" s="2">
        <v>1.4</v>
      </c>
      <c r="K2492" s="27">
        <v>8.5</v>
      </c>
      <c r="L2492" s="2">
        <v>0.1</v>
      </c>
      <c r="M2492" s="27">
        <v>937.1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43879.15972222422</v>
      </c>
      <c r="C2493" s="9">
        <f t="shared" si="115"/>
        <v>43879.166666668665</v>
      </c>
      <c r="D2493" s="27">
        <v>0</v>
      </c>
      <c r="E2493" s="27">
        <v>0</v>
      </c>
      <c r="F2493" s="27">
        <v>0</v>
      </c>
      <c r="G2493" s="2">
        <v>9.6999999999999993</v>
      </c>
      <c r="H2493" s="27">
        <v>62.4</v>
      </c>
      <c r="I2493" s="2">
        <v>1</v>
      </c>
      <c r="J2493" s="2">
        <v>1.4</v>
      </c>
      <c r="K2493" s="27">
        <v>8.5</v>
      </c>
      <c r="L2493" s="2">
        <v>0.1</v>
      </c>
      <c r="M2493" s="27">
        <v>936.9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43879.166666668665</v>
      </c>
      <c r="C2494" s="9">
        <f t="shared" si="115"/>
        <v>43879.17361111311</v>
      </c>
      <c r="D2494" s="27">
        <v>0</v>
      </c>
      <c r="E2494" s="27">
        <v>0</v>
      </c>
      <c r="F2494" s="27">
        <v>0</v>
      </c>
      <c r="G2494" s="2">
        <v>10.4</v>
      </c>
      <c r="H2494" s="27">
        <v>58.9</v>
      </c>
      <c r="I2494" s="2">
        <v>0.6</v>
      </c>
      <c r="J2494" s="2">
        <v>1.4</v>
      </c>
      <c r="K2494" s="27">
        <v>8.5</v>
      </c>
      <c r="L2494" s="2">
        <v>0.1</v>
      </c>
      <c r="M2494" s="27">
        <v>936.7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43879.17361111311</v>
      </c>
      <c r="C2495" s="9">
        <f t="shared" si="115"/>
        <v>43879.180555557556</v>
      </c>
      <c r="D2495" s="27">
        <v>0</v>
      </c>
      <c r="E2495" s="27">
        <v>0</v>
      </c>
      <c r="F2495" s="27">
        <v>0</v>
      </c>
      <c r="G2495" s="2">
        <v>10.4</v>
      </c>
      <c r="H2495" s="27">
        <v>59.6</v>
      </c>
      <c r="I2495" s="2">
        <v>0.8</v>
      </c>
      <c r="J2495" s="2">
        <v>2.9</v>
      </c>
      <c r="K2495" s="27">
        <v>237</v>
      </c>
      <c r="L2495" s="2">
        <v>31.6</v>
      </c>
      <c r="M2495" s="27">
        <v>936.7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43879.180555557556</v>
      </c>
      <c r="C2496" s="9">
        <f t="shared" si="115"/>
        <v>43879.187500002001</v>
      </c>
      <c r="D2496" s="27">
        <v>0</v>
      </c>
      <c r="E2496" s="27">
        <v>0</v>
      </c>
      <c r="F2496" s="27">
        <v>0</v>
      </c>
      <c r="G2496" s="2">
        <v>10.3</v>
      </c>
      <c r="H2496" s="27">
        <v>61.6</v>
      </c>
      <c r="I2496" s="2">
        <v>0.6</v>
      </c>
      <c r="J2496" s="2">
        <v>1.6</v>
      </c>
      <c r="K2496" s="27">
        <v>221.8</v>
      </c>
      <c r="L2496" s="2">
        <v>0</v>
      </c>
      <c r="M2496" s="27">
        <v>936.8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43879.187500002001</v>
      </c>
      <c r="C2497" s="9">
        <f t="shared" si="115"/>
        <v>43879.194444446446</v>
      </c>
      <c r="D2497" s="27">
        <v>0</v>
      </c>
      <c r="E2497" s="27">
        <v>0</v>
      </c>
      <c r="F2497" s="27">
        <v>0</v>
      </c>
      <c r="G2497" s="2">
        <v>9.9</v>
      </c>
      <c r="H2497" s="27">
        <v>62.2</v>
      </c>
      <c r="I2497" s="2">
        <v>0</v>
      </c>
      <c r="J2497" s="2">
        <v>0</v>
      </c>
      <c r="K2497" s="27">
        <v>0</v>
      </c>
      <c r="L2497" s="2">
        <v>0</v>
      </c>
      <c r="M2497" s="27">
        <v>936.7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43879.194444446446</v>
      </c>
      <c r="C2498" s="9">
        <f t="shared" si="115"/>
        <v>43879.201388890891</v>
      </c>
      <c r="D2498" s="27">
        <v>0</v>
      </c>
      <c r="E2498" s="27">
        <v>0</v>
      </c>
      <c r="F2498" s="27">
        <v>0</v>
      </c>
      <c r="G2498" s="2">
        <v>9.8000000000000007</v>
      </c>
      <c r="H2498" s="27">
        <v>62</v>
      </c>
      <c r="I2498" s="2">
        <v>0.8</v>
      </c>
      <c r="J2498" s="2">
        <v>1.4</v>
      </c>
      <c r="K2498" s="27">
        <v>221.8</v>
      </c>
      <c r="L2498" s="2">
        <v>0</v>
      </c>
      <c r="M2498" s="27">
        <v>936.5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43879.201388890891</v>
      </c>
      <c r="C2499" s="9">
        <f t="shared" si="115"/>
        <v>43879.208333335337</v>
      </c>
      <c r="D2499" s="27">
        <v>0</v>
      </c>
      <c r="E2499" s="27">
        <v>0</v>
      </c>
      <c r="F2499" s="27">
        <v>0</v>
      </c>
      <c r="G2499" s="2">
        <v>10.199999999999999</v>
      </c>
      <c r="H2499" s="27">
        <v>61</v>
      </c>
      <c r="I2499" s="2">
        <v>0.5</v>
      </c>
      <c r="J2499" s="2">
        <v>1.4</v>
      </c>
      <c r="K2499" s="27">
        <v>221.8</v>
      </c>
      <c r="L2499" s="2">
        <v>0.1</v>
      </c>
      <c r="M2499" s="27">
        <v>936.3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43879.208333335337</v>
      </c>
      <c r="C2500" s="9">
        <f t="shared" si="115"/>
        <v>43879.215277779782</v>
      </c>
      <c r="D2500" s="27">
        <v>0</v>
      </c>
      <c r="E2500" s="27">
        <v>0</v>
      </c>
      <c r="F2500" s="27">
        <v>0</v>
      </c>
      <c r="G2500" s="2">
        <v>9.9</v>
      </c>
      <c r="H2500" s="27">
        <v>61.6</v>
      </c>
      <c r="I2500" s="2">
        <v>0.3</v>
      </c>
      <c r="J2500" s="2">
        <v>0.7</v>
      </c>
      <c r="K2500" s="27">
        <v>221.8</v>
      </c>
      <c r="L2500" s="2">
        <v>0.1</v>
      </c>
      <c r="M2500" s="27">
        <v>936.2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43879.215277779782</v>
      </c>
      <c r="C2501" s="9">
        <f t="shared" si="115"/>
        <v>43879.222222224227</v>
      </c>
      <c r="D2501" s="27">
        <v>0</v>
      </c>
      <c r="E2501" s="27">
        <v>0</v>
      </c>
      <c r="F2501" s="27">
        <v>0</v>
      </c>
      <c r="G2501" s="2">
        <v>9.9</v>
      </c>
      <c r="H2501" s="27">
        <v>61.2</v>
      </c>
      <c r="I2501" s="2">
        <v>0</v>
      </c>
      <c r="J2501" s="2">
        <v>0</v>
      </c>
      <c r="K2501" s="27">
        <v>0</v>
      </c>
      <c r="L2501" s="2">
        <v>0</v>
      </c>
      <c r="M2501" s="27">
        <v>936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43879.222222224227</v>
      </c>
      <c r="C2502" s="9">
        <f t="shared" si="115"/>
        <v>43879.229166668672</v>
      </c>
      <c r="D2502" s="27">
        <v>0</v>
      </c>
      <c r="E2502" s="27">
        <v>0</v>
      </c>
      <c r="F2502" s="27">
        <v>0</v>
      </c>
      <c r="G2502" s="2">
        <v>9.9</v>
      </c>
      <c r="H2502" s="27">
        <v>60.7</v>
      </c>
      <c r="I2502" s="2">
        <v>0</v>
      </c>
      <c r="J2502" s="2">
        <v>0.7</v>
      </c>
      <c r="K2502" s="27">
        <v>221.8</v>
      </c>
      <c r="L2502" s="2">
        <v>0</v>
      </c>
      <c r="M2502" s="27">
        <v>935.9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43879.229166668672</v>
      </c>
      <c r="C2503" s="9">
        <f t="shared" si="115"/>
        <v>43879.236111113118</v>
      </c>
      <c r="D2503" s="27">
        <v>0</v>
      </c>
      <c r="E2503" s="27">
        <v>0</v>
      </c>
      <c r="F2503" s="27">
        <v>0</v>
      </c>
      <c r="G2503" s="2">
        <v>9.4</v>
      </c>
      <c r="H2503" s="27">
        <v>62.4</v>
      </c>
      <c r="I2503" s="2">
        <v>0.1</v>
      </c>
      <c r="J2503" s="2">
        <v>1.1000000000000001</v>
      </c>
      <c r="K2503" s="27">
        <v>221.8</v>
      </c>
      <c r="L2503" s="2">
        <v>0</v>
      </c>
      <c r="M2503" s="27">
        <v>935.8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43879.236111113118</v>
      </c>
      <c r="C2504" s="9">
        <f t="shared" si="115"/>
        <v>43879.243055557563</v>
      </c>
      <c r="D2504" s="27">
        <v>0</v>
      </c>
      <c r="E2504" s="27">
        <v>0</v>
      </c>
      <c r="F2504" s="27">
        <v>0</v>
      </c>
      <c r="G2504" s="2">
        <v>9.8000000000000007</v>
      </c>
      <c r="H2504" s="27">
        <v>62.4</v>
      </c>
      <c r="I2504" s="2">
        <v>0.8</v>
      </c>
      <c r="J2504" s="2">
        <v>1.9</v>
      </c>
      <c r="K2504" s="27">
        <v>221.8</v>
      </c>
      <c r="L2504" s="2">
        <v>0.1</v>
      </c>
      <c r="M2504" s="27">
        <v>935.7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43879.243055557563</v>
      </c>
      <c r="C2505" s="9">
        <f t="shared" si="115"/>
        <v>43879.250000002008</v>
      </c>
      <c r="D2505" s="27">
        <v>0</v>
      </c>
      <c r="E2505" s="27">
        <v>0</v>
      </c>
      <c r="F2505" s="27">
        <v>0</v>
      </c>
      <c r="G2505" s="2">
        <v>10.3</v>
      </c>
      <c r="H2505" s="27">
        <v>59</v>
      </c>
      <c r="I2505" s="2">
        <v>1.7</v>
      </c>
      <c r="J2505" s="2">
        <v>2.4</v>
      </c>
      <c r="K2505" s="27">
        <v>222.7</v>
      </c>
      <c r="L2505" s="2">
        <v>1.5</v>
      </c>
      <c r="M2505" s="27">
        <v>935.9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43879.250000002008</v>
      </c>
      <c r="C2506" s="9">
        <f t="shared" si="115"/>
        <v>43879.256944446453</v>
      </c>
      <c r="D2506" s="27">
        <v>0</v>
      </c>
      <c r="E2506" s="27">
        <v>0</v>
      </c>
      <c r="F2506" s="27">
        <v>0</v>
      </c>
      <c r="G2506" s="2">
        <v>10.6</v>
      </c>
      <c r="H2506" s="27">
        <v>57.8</v>
      </c>
      <c r="I2506" s="2">
        <v>1.3</v>
      </c>
      <c r="J2506" s="2">
        <v>1.9</v>
      </c>
      <c r="K2506" s="27">
        <v>225.8</v>
      </c>
      <c r="L2506" s="2">
        <v>0.1</v>
      </c>
      <c r="M2506" s="27">
        <v>936.5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43879.256944446453</v>
      </c>
      <c r="C2507" s="9">
        <f t="shared" si="115"/>
        <v>43879.263888890899</v>
      </c>
      <c r="D2507" s="27">
        <v>0</v>
      </c>
      <c r="E2507" s="27">
        <v>0</v>
      </c>
      <c r="F2507" s="27">
        <v>0</v>
      </c>
      <c r="G2507" s="2">
        <v>10.3</v>
      </c>
      <c r="H2507" s="27">
        <v>58</v>
      </c>
      <c r="I2507" s="2">
        <v>0.7</v>
      </c>
      <c r="J2507" s="2">
        <v>1.6</v>
      </c>
      <c r="K2507" s="27">
        <v>225.8</v>
      </c>
      <c r="L2507" s="2">
        <v>0.1</v>
      </c>
      <c r="M2507" s="27">
        <v>937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43879.263888890899</v>
      </c>
      <c r="C2508" s="9">
        <f t="shared" si="115"/>
        <v>43879.270833335344</v>
      </c>
      <c r="D2508" s="27">
        <v>0</v>
      </c>
      <c r="E2508" s="27">
        <v>0</v>
      </c>
      <c r="F2508" s="27">
        <v>0</v>
      </c>
      <c r="G2508" s="2">
        <v>10</v>
      </c>
      <c r="H2508" s="27">
        <v>59.1</v>
      </c>
      <c r="I2508" s="2">
        <v>1.2</v>
      </c>
      <c r="J2508" s="2">
        <v>2.6</v>
      </c>
      <c r="K2508" s="27">
        <v>236.1</v>
      </c>
      <c r="L2508" s="2">
        <v>29.3</v>
      </c>
      <c r="M2508" s="27">
        <v>937.3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43879.270833335344</v>
      </c>
      <c r="C2509" s="9">
        <f t="shared" si="115"/>
        <v>43879.277777779789</v>
      </c>
      <c r="D2509" s="27">
        <v>0</v>
      </c>
      <c r="E2509" s="27">
        <v>0</v>
      </c>
      <c r="F2509" s="27">
        <v>0</v>
      </c>
      <c r="G2509" s="2">
        <v>9.9</v>
      </c>
      <c r="H2509" s="27">
        <v>58.7</v>
      </c>
      <c r="I2509" s="2">
        <v>1.9</v>
      </c>
      <c r="J2509" s="2">
        <v>2.9</v>
      </c>
      <c r="K2509" s="27">
        <v>310.39999999999998</v>
      </c>
      <c r="L2509" s="2">
        <v>5</v>
      </c>
      <c r="M2509" s="27">
        <v>937.4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43879.277777779789</v>
      </c>
      <c r="C2510" s="9">
        <f t="shared" si="115"/>
        <v>43879.284722224234</v>
      </c>
      <c r="D2510" s="27">
        <v>0</v>
      </c>
      <c r="E2510" s="27">
        <v>0</v>
      </c>
      <c r="F2510" s="27">
        <v>0</v>
      </c>
      <c r="G2510" s="2">
        <v>10.5</v>
      </c>
      <c r="H2510" s="27">
        <v>54.8</v>
      </c>
      <c r="I2510" s="2">
        <v>1.6</v>
      </c>
      <c r="J2510" s="2">
        <v>2.4</v>
      </c>
      <c r="K2510" s="27">
        <v>307.3</v>
      </c>
      <c r="L2510" s="2">
        <v>0.1</v>
      </c>
      <c r="M2510" s="27">
        <v>937.6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43879.284722224234</v>
      </c>
      <c r="C2511" s="9">
        <f t="shared" si="115"/>
        <v>43879.29166666868</v>
      </c>
      <c r="D2511" s="27">
        <v>0</v>
      </c>
      <c r="E2511" s="27">
        <v>5.5</v>
      </c>
      <c r="F2511" s="27">
        <v>1.2</v>
      </c>
      <c r="G2511" s="2">
        <v>10.5</v>
      </c>
      <c r="H2511" s="27">
        <v>54.4</v>
      </c>
      <c r="I2511" s="2">
        <v>1.9</v>
      </c>
      <c r="J2511" s="2">
        <v>2.6</v>
      </c>
      <c r="K2511" s="27">
        <v>308.39999999999998</v>
      </c>
      <c r="L2511" s="2">
        <v>6.2</v>
      </c>
      <c r="M2511" s="27">
        <v>937.9</v>
      </c>
      <c r="N2511" s="53">
        <v>100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43879.29166666868</v>
      </c>
      <c r="C2512" s="9">
        <f t="shared" si="115"/>
        <v>43879.298611113125</v>
      </c>
      <c r="D2512" s="27">
        <v>4.8</v>
      </c>
      <c r="E2512" s="27">
        <v>22.7</v>
      </c>
      <c r="F2512" s="27">
        <v>6</v>
      </c>
      <c r="G2512" s="2">
        <v>10.4</v>
      </c>
      <c r="H2512" s="27">
        <v>55</v>
      </c>
      <c r="I2512" s="2">
        <v>0.6</v>
      </c>
      <c r="J2512" s="2">
        <v>1.9</v>
      </c>
      <c r="K2512" s="27">
        <v>318.89999999999998</v>
      </c>
      <c r="L2512" s="2">
        <v>21.6</v>
      </c>
      <c r="M2512" s="27">
        <v>938.3</v>
      </c>
      <c r="N2512" s="53">
        <v>50.99530415391655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43879.298611113125</v>
      </c>
      <c r="C2513" s="9">
        <f t="shared" si="115"/>
        <v>43879.30555555757</v>
      </c>
      <c r="D2513" s="27">
        <v>18.8</v>
      </c>
      <c r="E2513" s="27">
        <v>2.1</v>
      </c>
      <c r="F2513" s="27">
        <v>20.7</v>
      </c>
      <c r="G2513" s="2">
        <v>9.9</v>
      </c>
      <c r="H2513" s="27">
        <v>57.8</v>
      </c>
      <c r="I2513" s="2">
        <v>0.4</v>
      </c>
      <c r="J2513" s="2">
        <v>1.6</v>
      </c>
      <c r="K2513" s="27">
        <v>267.39999999999998</v>
      </c>
      <c r="L2513" s="2">
        <v>0.1</v>
      </c>
      <c r="M2513" s="27">
        <v>938.4</v>
      </c>
      <c r="N2513" s="53">
        <v>27.186082415765668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43879.30555555757</v>
      </c>
      <c r="C2514" s="9">
        <f t="shared" si="115"/>
        <v>43879.312500002015</v>
      </c>
      <c r="D2514" s="27">
        <v>36.299999999999997</v>
      </c>
      <c r="E2514" s="27">
        <v>0</v>
      </c>
      <c r="F2514" s="27">
        <v>38.299999999999997</v>
      </c>
      <c r="G2514" s="2">
        <v>9.9</v>
      </c>
      <c r="H2514" s="27">
        <v>58.4</v>
      </c>
      <c r="I2514" s="2">
        <v>0</v>
      </c>
      <c r="J2514" s="2">
        <v>0</v>
      </c>
      <c r="K2514" s="27">
        <v>0</v>
      </c>
      <c r="L2514" s="2">
        <v>0</v>
      </c>
      <c r="M2514" s="27">
        <v>938.6</v>
      </c>
      <c r="N2514" s="53">
        <v>18.281845446145486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43879.312500002015</v>
      </c>
      <c r="C2515" s="9">
        <f t="shared" si="115"/>
        <v>43879.319444446461</v>
      </c>
      <c r="D2515" s="27">
        <v>53.8</v>
      </c>
      <c r="E2515" s="27">
        <v>40.6</v>
      </c>
      <c r="F2515" s="27">
        <v>49.5</v>
      </c>
      <c r="G2515" s="2">
        <v>9.8000000000000007</v>
      </c>
      <c r="H2515" s="27">
        <v>59.1</v>
      </c>
      <c r="I2515" s="2">
        <v>0</v>
      </c>
      <c r="J2515" s="2">
        <v>0</v>
      </c>
      <c r="K2515" s="27">
        <v>0</v>
      </c>
      <c r="L2515" s="2">
        <v>0</v>
      </c>
      <c r="M2515" s="27">
        <v>938.9</v>
      </c>
      <c r="N2515" s="53">
        <v>10.517544749930305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43879.319444446461</v>
      </c>
      <c r="C2516" s="9">
        <f t="shared" si="115"/>
        <v>43879.326388890906</v>
      </c>
      <c r="D2516" s="27">
        <v>87.4</v>
      </c>
      <c r="E2516" s="27">
        <v>213.9</v>
      </c>
      <c r="F2516" s="27">
        <v>49.5</v>
      </c>
      <c r="G2516" s="2">
        <v>10.4</v>
      </c>
      <c r="H2516" s="27">
        <v>58.7</v>
      </c>
      <c r="I2516" s="2">
        <v>0</v>
      </c>
      <c r="J2516" s="2">
        <v>0</v>
      </c>
      <c r="K2516" s="27">
        <v>0</v>
      </c>
      <c r="L2516" s="2">
        <v>0</v>
      </c>
      <c r="M2516" s="27">
        <v>939.5</v>
      </c>
      <c r="N2516" s="53">
        <v>-1.2520621284965898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43879.326388890906</v>
      </c>
      <c r="C2517" s="9">
        <f t="shared" si="115"/>
        <v>43879.333333335351</v>
      </c>
      <c r="D2517" s="27">
        <v>115.7</v>
      </c>
      <c r="E2517" s="27">
        <v>316.89999999999998</v>
      </c>
      <c r="F2517" s="27">
        <v>50.1</v>
      </c>
      <c r="G2517" s="2">
        <v>11.7</v>
      </c>
      <c r="H2517" s="27">
        <v>55.6</v>
      </c>
      <c r="I2517" s="2">
        <v>0.2</v>
      </c>
      <c r="J2517" s="2">
        <v>1.4</v>
      </c>
      <c r="K2517" s="27">
        <v>267.3</v>
      </c>
      <c r="L2517" s="2">
        <v>0</v>
      </c>
      <c r="M2517" s="27">
        <v>941.1</v>
      </c>
      <c r="N2517" s="53">
        <v>2.8931149621201939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43879.333333335351</v>
      </c>
      <c r="C2518" s="9">
        <f t="shared" si="115"/>
        <v>43879.340277779796</v>
      </c>
      <c r="D2518" s="27">
        <v>172.3</v>
      </c>
      <c r="E2518" s="27">
        <v>460</v>
      </c>
      <c r="F2518" s="27">
        <v>59.5</v>
      </c>
      <c r="G2518" s="2">
        <v>12.6</v>
      </c>
      <c r="H2518" s="27">
        <v>55.5</v>
      </c>
      <c r="I2518" s="2">
        <v>0.1</v>
      </c>
      <c r="J2518" s="2">
        <v>1.1000000000000001</v>
      </c>
      <c r="K2518" s="27">
        <v>267.39999999999998</v>
      </c>
      <c r="L2518" s="2">
        <v>0</v>
      </c>
      <c r="M2518" s="27">
        <v>943.7</v>
      </c>
      <c r="N2518" s="53">
        <v>-7.8146190538652718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43879.340277779796</v>
      </c>
      <c r="C2519" s="9">
        <f t="shared" ref="C2519:C2582" si="118">IF(B2519="","",B2519+TIMEVALUE("0:10"))</f>
        <v>43879.347222224242</v>
      </c>
      <c r="D2519" s="27">
        <v>231.1</v>
      </c>
      <c r="E2519" s="27">
        <v>592.9</v>
      </c>
      <c r="F2519" s="27">
        <v>67.400000000000006</v>
      </c>
      <c r="G2519" s="2">
        <v>13.9</v>
      </c>
      <c r="H2519" s="27">
        <v>52.1</v>
      </c>
      <c r="I2519" s="2">
        <v>0.2</v>
      </c>
      <c r="J2519" s="2">
        <v>1.1000000000000001</v>
      </c>
      <c r="K2519" s="27">
        <v>267.39999999999998</v>
      </c>
      <c r="L2519" s="2">
        <v>0</v>
      </c>
      <c r="M2519" s="27">
        <v>947.7</v>
      </c>
      <c r="N2519" s="53">
        <v>-7.4039709695393867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43879.347222224242</v>
      </c>
      <c r="C2520" s="9">
        <f t="shared" si="118"/>
        <v>43879.354166668687</v>
      </c>
      <c r="D2520" s="27">
        <v>268.5</v>
      </c>
      <c r="E2520" s="27">
        <v>630.79999999999995</v>
      </c>
      <c r="F2520" s="27">
        <v>74.400000000000006</v>
      </c>
      <c r="G2520" s="2">
        <v>14.2</v>
      </c>
      <c r="H2520" s="27">
        <v>50.1</v>
      </c>
      <c r="I2520" s="2">
        <v>0.5</v>
      </c>
      <c r="J2520" s="2">
        <v>1.4</v>
      </c>
      <c r="K2520" s="27">
        <v>267</v>
      </c>
      <c r="L2520" s="2">
        <v>0.3</v>
      </c>
      <c r="M2520" s="27">
        <v>952.4</v>
      </c>
      <c r="N2520" s="53">
        <v>-8.60025011852224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43879.354166668687</v>
      </c>
      <c r="C2521" s="9">
        <f t="shared" si="118"/>
        <v>43879.361111113132</v>
      </c>
      <c r="D2521" s="27">
        <v>295.10000000000002</v>
      </c>
      <c r="E2521" s="27">
        <v>646.70000000000005</v>
      </c>
      <c r="F2521" s="27">
        <v>76.2</v>
      </c>
      <c r="G2521" s="2">
        <v>14.8</v>
      </c>
      <c r="H2521" s="27">
        <v>49.7</v>
      </c>
      <c r="I2521" s="2">
        <v>0.7</v>
      </c>
      <c r="J2521" s="2">
        <v>1.6</v>
      </c>
      <c r="K2521" s="27">
        <v>266.5</v>
      </c>
      <c r="L2521" s="2">
        <v>0.1</v>
      </c>
      <c r="M2521" s="27">
        <v>956.6</v>
      </c>
      <c r="N2521" s="53">
        <v>-9.3545757008672581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43879.361111113132</v>
      </c>
      <c r="C2522" s="9">
        <f t="shared" si="118"/>
        <v>43879.368055557577</v>
      </c>
      <c r="D2522" s="27">
        <v>333.1</v>
      </c>
      <c r="E2522" s="27">
        <v>686.5</v>
      </c>
      <c r="F2522" s="27">
        <v>79.400000000000006</v>
      </c>
      <c r="G2522" s="2">
        <v>16</v>
      </c>
      <c r="H2522" s="27">
        <v>45.7</v>
      </c>
      <c r="I2522" s="2">
        <v>0.1</v>
      </c>
      <c r="J2522" s="2">
        <v>1.1000000000000001</v>
      </c>
      <c r="K2522" s="27">
        <v>266.5</v>
      </c>
      <c r="L2522" s="2">
        <v>0</v>
      </c>
      <c r="M2522" s="27">
        <v>960.7</v>
      </c>
      <c r="N2522" s="53">
        <v>-12.552896653735615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43879.368055557577</v>
      </c>
      <c r="C2523" s="9">
        <f t="shared" si="118"/>
        <v>43879.375000002023</v>
      </c>
      <c r="D2523" s="27">
        <v>368.9</v>
      </c>
      <c r="E2523" s="27">
        <v>732.8</v>
      </c>
      <c r="F2523" s="27">
        <v>76.8</v>
      </c>
      <c r="G2523" s="2">
        <v>16.100000000000001</v>
      </c>
      <c r="H2523" s="27">
        <v>43.1</v>
      </c>
      <c r="I2523" s="2">
        <v>0.6</v>
      </c>
      <c r="J2523" s="2">
        <v>1.6</v>
      </c>
      <c r="K2523" s="27">
        <v>266.39999999999998</v>
      </c>
      <c r="L2523" s="2">
        <v>0</v>
      </c>
      <c r="M2523" s="27">
        <v>965</v>
      </c>
      <c r="N2523" s="53">
        <v>-13.713523027862152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43879.375000002023</v>
      </c>
      <c r="C2524" s="9">
        <f t="shared" si="118"/>
        <v>43879.381944446468</v>
      </c>
      <c r="D2524" s="27">
        <v>399.1</v>
      </c>
      <c r="E2524" s="27">
        <v>750.1</v>
      </c>
      <c r="F2524" s="27">
        <v>78.8</v>
      </c>
      <c r="G2524" s="2">
        <v>16.600000000000001</v>
      </c>
      <c r="H2524" s="27">
        <v>42.6</v>
      </c>
      <c r="I2524" s="2">
        <v>1.4</v>
      </c>
      <c r="J2524" s="2">
        <v>2.4</v>
      </c>
      <c r="K2524" s="27">
        <v>252.6</v>
      </c>
      <c r="L2524" s="2">
        <v>7.9</v>
      </c>
      <c r="M2524" s="27">
        <v>968.9</v>
      </c>
      <c r="N2524" s="53">
        <v>-14.888335456017785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43879.381944446468</v>
      </c>
      <c r="C2525" s="9">
        <f t="shared" si="118"/>
        <v>43879.388888890913</v>
      </c>
      <c r="D2525" s="27">
        <v>428</v>
      </c>
      <c r="E2525" s="27">
        <v>758.8</v>
      </c>
      <c r="F2525" s="27">
        <v>83</v>
      </c>
      <c r="G2525" s="2">
        <v>17.8</v>
      </c>
      <c r="H2525" s="27">
        <v>39.5</v>
      </c>
      <c r="I2525" s="2">
        <v>0.5</v>
      </c>
      <c r="J2525" s="2">
        <v>2.4</v>
      </c>
      <c r="K2525" s="27">
        <v>247.4</v>
      </c>
      <c r="L2525" s="2">
        <v>0.1</v>
      </c>
      <c r="M2525" s="27">
        <v>972.3</v>
      </c>
      <c r="N2525" s="53">
        <v>-16.2959679103908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43879.388888890913</v>
      </c>
      <c r="C2526" s="9">
        <f t="shared" si="118"/>
        <v>43879.395833335358</v>
      </c>
      <c r="D2526" s="27">
        <v>448.2</v>
      </c>
      <c r="E2526" s="27">
        <v>750.5</v>
      </c>
      <c r="F2526" s="27">
        <v>86.9</v>
      </c>
      <c r="G2526" s="2">
        <v>18.2</v>
      </c>
      <c r="H2526" s="27">
        <v>42.3</v>
      </c>
      <c r="I2526" s="2">
        <v>0.4</v>
      </c>
      <c r="J2526" s="2">
        <v>1.9</v>
      </c>
      <c r="K2526" s="27">
        <v>338</v>
      </c>
      <c r="L2526" s="2">
        <v>31.9</v>
      </c>
      <c r="M2526" s="27">
        <v>976</v>
      </c>
      <c r="N2526" s="53">
        <v>-17.475072701034605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43879.395833335358</v>
      </c>
      <c r="C2527" s="9">
        <f t="shared" si="118"/>
        <v>43879.402777779804</v>
      </c>
      <c r="D2527" s="27">
        <v>473.6</v>
      </c>
      <c r="E2527" s="27">
        <v>749</v>
      </c>
      <c r="F2527" s="27">
        <v>93.6</v>
      </c>
      <c r="G2527" s="2">
        <v>18</v>
      </c>
      <c r="H2527" s="27">
        <v>42.6</v>
      </c>
      <c r="I2527" s="2">
        <v>0.7</v>
      </c>
      <c r="J2527" s="2">
        <v>2.4</v>
      </c>
      <c r="K2527" s="27">
        <v>39.1</v>
      </c>
      <c r="L2527" s="2">
        <v>2.1</v>
      </c>
      <c r="M2527" s="27">
        <v>978.9</v>
      </c>
      <c r="N2527" s="53">
        <v>-19.135657522707106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43879.402777779804</v>
      </c>
      <c r="C2528" s="9">
        <f t="shared" si="118"/>
        <v>43879.409722224249</v>
      </c>
      <c r="D2528" s="27">
        <v>506.3</v>
      </c>
      <c r="E2528" s="27">
        <v>774.6</v>
      </c>
      <c r="F2528" s="27">
        <v>94.4</v>
      </c>
      <c r="G2528" s="2">
        <v>19.3</v>
      </c>
      <c r="H2528" s="27">
        <v>38.5</v>
      </c>
      <c r="I2528" s="2">
        <v>0.7</v>
      </c>
      <c r="J2528" s="2">
        <v>2.9</v>
      </c>
      <c r="K2528" s="27">
        <v>59.4</v>
      </c>
      <c r="L2528" s="2">
        <v>22</v>
      </c>
      <c r="M2528" s="27">
        <v>981.8</v>
      </c>
      <c r="N2528" s="53">
        <v>-20.887554545040302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43879.409722224249</v>
      </c>
      <c r="C2529" s="9">
        <f t="shared" si="118"/>
        <v>43879.416666668694</v>
      </c>
      <c r="D2529" s="27">
        <v>525.20000000000005</v>
      </c>
      <c r="E2529" s="27">
        <v>762.7</v>
      </c>
      <c r="F2529" s="27">
        <v>102.7</v>
      </c>
      <c r="G2529" s="2">
        <v>18.7</v>
      </c>
      <c r="H2529" s="27">
        <v>40.299999999999997</v>
      </c>
      <c r="I2529" s="2">
        <v>1.8</v>
      </c>
      <c r="J2529" s="2">
        <v>3.1</v>
      </c>
      <c r="K2529" s="27">
        <v>114.6</v>
      </c>
      <c r="L2529" s="2">
        <v>4.0999999999999996</v>
      </c>
      <c r="M2529" s="27">
        <v>984.8</v>
      </c>
      <c r="N2529" s="53">
        <v>-20.153736050498878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43879.416666668694</v>
      </c>
      <c r="C2530" s="9">
        <f t="shared" si="118"/>
        <v>43879.423611113139</v>
      </c>
      <c r="D2530" s="27">
        <v>549.4</v>
      </c>
      <c r="E2530" s="27">
        <v>765.2</v>
      </c>
      <c r="F2530" s="27">
        <v>108.8</v>
      </c>
      <c r="G2530" s="2">
        <v>18.600000000000001</v>
      </c>
      <c r="H2530" s="27">
        <v>40.4</v>
      </c>
      <c r="I2530" s="2">
        <v>2.2999999999999998</v>
      </c>
      <c r="J2530" s="2">
        <v>3.4</v>
      </c>
      <c r="K2530" s="27">
        <v>93.4</v>
      </c>
      <c r="L2530" s="2">
        <v>9.1999999999999993</v>
      </c>
      <c r="M2530" s="27">
        <v>986.9</v>
      </c>
      <c r="N2530" s="53">
        <v>-21.097057340717697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43879.423611113139</v>
      </c>
      <c r="C2531" s="9">
        <f t="shared" si="118"/>
        <v>43879.430555557585</v>
      </c>
      <c r="D2531" s="27">
        <v>554.20000000000005</v>
      </c>
      <c r="E2531" s="27">
        <v>728.6</v>
      </c>
      <c r="F2531" s="27">
        <v>120</v>
      </c>
      <c r="G2531" s="2">
        <v>18.8</v>
      </c>
      <c r="H2531" s="27">
        <v>40</v>
      </c>
      <c r="I2531" s="2">
        <v>1.7</v>
      </c>
      <c r="J2531" s="2">
        <v>2.9</v>
      </c>
      <c r="K2531" s="27">
        <v>94.5</v>
      </c>
      <c r="L2531" s="2">
        <v>0.8</v>
      </c>
      <c r="M2531" s="27">
        <v>988.2</v>
      </c>
      <c r="N2531" s="53">
        <v>-20.377004076712296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43879.430555557585</v>
      </c>
      <c r="C2532" s="9">
        <f t="shared" si="118"/>
        <v>43879.43750000203</v>
      </c>
      <c r="D2532" s="27">
        <v>563.79999999999995</v>
      </c>
      <c r="E2532" s="27">
        <v>698.8</v>
      </c>
      <c r="F2532" s="27">
        <v>134.80000000000001</v>
      </c>
      <c r="G2532" s="2">
        <v>19.2</v>
      </c>
      <c r="H2532" s="27">
        <v>38.6</v>
      </c>
      <c r="I2532" s="2">
        <v>2.4</v>
      </c>
      <c r="J2532" s="2">
        <v>4.0999999999999996</v>
      </c>
      <c r="K2532" s="27">
        <v>93.8</v>
      </c>
      <c r="L2532" s="2">
        <v>13.9</v>
      </c>
      <c r="M2532" s="27">
        <v>989.9</v>
      </c>
      <c r="N2532" s="53">
        <v>-18.8509194280374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43879.43750000203</v>
      </c>
      <c r="C2533" s="9">
        <f t="shared" si="118"/>
        <v>43879.444444446475</v>
      </c>
      <c r="D2533" s="27">
        <v>601.79999999999995</v>
      </c>
      <c r="E2533" s="27">
        <v>746.5</v>
      </c>
      <c r="F2533" s="27">
        <v>129.9</v>
      </c>
      <c r="G2533" s="2">
        <v>19.2</v>
      </c>
      <c r="H2533" s="27">
        <v>37.5</v>
      </c>
      <c r="I2533" s="2">
        <v>2.2999999999999998</v>
      </c>
      <c r="J2533" s="2">
        <v>3.9</v>
      </c>
      <c r="K2533" s="27">
        <v>102.3</v>
      </c>
      <c r="L2533" s="2">
        <v>5.0999999999999996</v>
      </c>
      <c r="M2533" s="27">
        <v>990.8</v>
      </c>
      <c r="N2533" s="53">
        <v>-21.450879015347823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43879.444444446475</v>
      </c>
      <c r="C2534" s="9">
        <f t="shared" si="118"/>
        <v>43879.45138889092</v>
      </c>
      <c r="D2534" s="27">
        <v>604.6</v>
      </c>
      <c r="E2534" s="27">
        <v>717.7</v>
      </c>
      <c r="F2534" s="27">
        <v>140</v>
      </c>
      <c r="G2534" s="2">
        <v>19.7</v>
      </c>
      <c r="H2534" s="27">
        <v>37.200000000000003</v>
      </c>
      <c r="I2534" s="2">
        <v>2</v>
      </c>
      <c r="J2534" s="2">
        <v>3.1</v>
      </c>
      <c r="K2534" s="27">
        <v>102.6</v>
      </c>
      <c r="L2534" s="2">
        <v>9.1999999999999993</v>
      </c>
      <c r="M2534" s="27">
        <v>991.8</v>
      </c>
      <c r="N2534" s="53">
        <v>-19.973712844858369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43879.45138889092</v>
      </c>
      <c r="C2535" s="9">
        <f t="shared" si="118"/>
        <v>43879.458333335366</v>
      </c>
      <c r="D2535" s="27">
        <v>630.1</v>
      </c>
      <c r="E2535" s="27">
        <v>743</v>
      </c>
      <c r="F2535" s="27">
        <v>138.19999999999999</v>
      </c>
      <c r="G2535" s="2">
        <v>20</v>
      </c>
      <c r="H2535" s="27">
        <v>37.200000000000003</v>
      </c>
      <c r="I2535" s="2">
        <v>1.9</v>
      </c>
      <c r="J2535" s="2">
        <v>3.1</v>
      </c>
      <c r="K2535" s="27">
        <v>106</v>
      </c>
      <c r="L2535" s="2">
        <v>8.9</v>
      </c>
      <c r="M2535" s="27">
        <v>993.1</v>
      </c>
      <c r="N2535" s="53">
        <v>-21.139042789203359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43879.458333335366</v>
      </c>
      <c r="C2536" s="9">
        <f t="shared" si="118"/>
        <v>43879.465277779811</v>
      </c>
      <c r="D2536" s="27">
        <v>636.79999999999995</v>
      </c>
      <c r="E2536" s="27">
        <v>703.3</v>
      </c>
      <c r="F2536" s="27">
        <v>161.9</v>
      </c>
      <c r="G2536" s="2">
        <v>20.399999999999999</v>
      </c>
      <c r="H2536" s="27">
        <v>36.5</v>
      </c>
      <c r="I2536" s="2">
        <v>1.9</v>
      </c>
      <c r="J2536" s="2">
        <v>2.9</v>
      </c>
      <c r="K2536" s="27">
        <v>101.8</v>
      </c>
      <c r="L2536" s="2">
        <v>18.600000000000001</v>
      </c>
      <c r="M2536" s="27">
        <v>994</v>
      </c>
      <c r="N2536" s="53">
        <v>-20.406608472585276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43879.465277779811</v>
      </c>
      <c r="C2537" s="9">
        <f t="shared" si="118"/>
        <v>43879.472222224256</v>
      </c>
      <c r="D2537" s="27">
        <v>650.79999999999995</v>
      </c>
      <c r="E2537" s="27">
        <v>696.5</v>
      </c>
      <c r="F2537" s="27">
        <v>172.3</v>
      </c>
      <c r="G2537" s="2">
        <v>20.8</v>
      </c>
      <c r="H2537" s="27">
        <v>34.9</v>
      </c>
      <c r="I2537" s="2">
        <v>1.8</v>
      </c>
      <c r="J2537" s="2">
        <v>4.0999999999999996</v>
      </c>
      <c r="K2537" s="27">
        <v>133.9</v>
      </c>
      <c r="L2537" s="2">
        <v>18.100000000000001</v>
      </c>
      <c r="M2537" s="27">
        <v>995</v>
      </c>
      <c r="N2537" s="53">
        <v>-20.658513853049044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43879.472222224256</v>
      </c>
      <c r="C2538" s="9">
        <f t="shared" si="118"/>
        <v>43879.479166668702</v>
      </c>
      <c r="D2538" s="27">
        <v>662.6</v>
      </c>
      <c r="E2538" s="27">
        <v>724</v>
      </c>
      <c r="F2538" s="27">
        <v>157.6</v>
      </c>
      <c r="G2538" s="2">
        <v>21.2</v>
      </c>
      <c r="H2538" s="27">
        <v>33.4</v>
      </c>
      <c r="I2538" s="2">
        <v>1.6</v>
      </c>
      <c r="J2538" s="2">
        <v>2.6</v>
      </c>
      <c r="K2538" s="27">
        <v>146.80000000000001</v>
      </c>
      <c r="L2538" s="2">
        <v>4.5999999999999996</v>
      </c>
      <c r="M2538" s="27">
        <v>996</v>
      </c>
      <c r="N2538" s="53">
        <v>-22.220102377352987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43879.479166668702</v>
      </c>
      <c r="C2539" s="9">
        <f t="shared" si="118"/>
        <v>43879.486111113147</v>
      </c>
      <c r="D2539" s="27">
        <v>657.5</v>
      </c>
      <c r="E2539" s="27">
        <v>719.3</v>
      </c>
      <c r="F2539" s="27">
        <v>150.30000000000001</v>
      </c>
      <c r="G2539" s="2">
        <v>21.7</v>
      </c>
      <c r="H2539" s="27">
        <v>31.7</v>
      </c>
      <c r="I2539" s="2">
        <v>1.1000000000000001</v>
      </c>
      <c r="J2539" s="2">
        <v>2.4</v>
      </c>
      <c r="K2539" s="27">
        <v>166.7</v>
      </c>
      <c r="L2539" s="2">
        <v>10.199999999999999</v>
      </c>
      <c r="M2539" s="27">
        <v>997.2</v>
      </c>
      <c r="N2539" s="53">
        <v>-21.387220248423318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43879.486111113147</v>
      </c>
      <c r="C2540" s="9">
        <f t="shared" si="118"/>
        <v>43879.493055557592</v>
      </c>
      <c r="D2540" s="27">
        <v>654.70000000000005</v>
      </c>
      <c r="E2540" s="27">
        <v>690.8</v>
      </c>
      <c r="F2540" s="27">
        <v>162.69999999999999</v>
      </c>
      <c r="G2540" s="2">
        <v>21.9</v>
      </c>
      <c r="H2540" s="27">
        <v>32.299999999999997</v>
      </c>
      <c r="I2540" s="2">
        <v>1.9</v>
      </c>
      <c r="J2540" s="2">
        <v>3.4</v>
      </c>
      <c r="K2540" s="27">
        <v>139.5</v>
      </c>
      <c r="L2540" s="2">
        <v>13.4</v>
      </c>
      <c r="M2540" s="27">
        <v>998.4</v>
      </c>
      <c r="N2540" s="53">
        <v>-20.925491651449306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43879.493055557592</v>
      </c>
      <c r="C2541" s="9">
        <f t="shared" si="118"/>
        <v>43879.500000002037</v>
      </c>
      <c r="D2541" s="27">
        <v>690.7</v>
      </c>
      <c r="E2541" s="27">
        <v>753.4</v>
      </c>
      <c r="F2541" s="27">
        <v>149.80000000000001</v>
      </c>
      <c r="G2541" s="2">
        <v>22.1</v>
      </c>
      <c r="H2541" s="27">
        <v>32.1</v>
      </c>
      <c r="I2541" s="2">
        <v>1.9</v>
      </c>
      <c r="J2541" s="2">
        <v>3.4</v>
      </c>
      <c r="K2541" s="27">
        <v>149.19999999999999</v>
      </c>
      <c r="L2541" s="2">
        <v>31.9</v>
      </c>
      <c r="M2541" s="27">
        <v>999.1</v>
      </c>
      <c r="N2541" s="53">
        <v>-23.469290238006806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43879.500000002037</v>
      </c>
      <c r="C2542" s="9">
        <f t="shared" si="118"/>
        <v>43879.506944446483</v>
      </c>
      <c r="D2542" s="27">
        <v>685.7</v>
      </c>
      <c r="E2542" s="27">
        <v>757.4</v>
      </c>
      <c r="F2542" s="27">
        <v>138.69999999999999</v>
      </c>
      <c r="G2542" s="2">
        <v>22.8</v>
      </c>
      <c r="H2542" s="27">
        <v>30.2</v>
      </c>
      <c r="I2542" s="2">
        <v>1.5</v>
      </c>
      <c r="J2542" s="2">
        <v>2.6</v>
      </c>
      <c r="K2542" s="27">
        <v>144.9</v>
      </c>
      <c r="L2542" s="2">
        <v>9.6</v>
      </c>
      <c r="M2542" s="27">
        <v>999.7</v>
      </c>
      <c r="N2542" s="53">
        <v>-24.36938604280499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43879.506944446483</v>
      </c>
      <c r="C2543" s="9">
        <f t="shared" si="118"/>
        <v>43879.513888890928</v>
      </c>
      <c r="D2543" s="27">
        <v>724.4</v>
      </c>
      <c r="E2543" s="27">
        <v>838.8</v>
      </c>
      <c r="F2543" s="27">
        <v>116.3</v>
      </c>
      <c r="G2543" s="2">
        <v>23.3</v>
      </c>
      <c r="H2543" s="27">
        <v>25.8</v>
      </c>
      <c r="I2543" s="2">
        <v>1.7</v>
      </c>
      <c r="J2543" s="2">
        <v>2.6</v>
      </c>
      <c r="K2543" s="27">
        <v>231.8</v>
      </c>
      <c r="L2543" s="2">
        <v>44.7</v>
      </c>
      <c r="M2543" s="27">
        <v>1000.4</v>
      </c>
      <c r="N2543" s="53">
        <v>-27.94820222164185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43879.513888890928</v>
      </c>
      <c r="C2544" s="9">
        <f t="shared" si="118"/>
        <v>43879.520833335373</v>
      </c>
      <c r="D2544" s="27">
        <v>746.7</v>
      </c>
      <c r="E2544" s="27">
        <v>892.8</v>
      </c>
      <c r="F2544" s="27">
        <v>98.5</v>
      </c>
      <c r="G2544" s="2">
        <v>23.4</v>
      </c>
      <c r="H2544" s="27">
        <v>23.1</v>
      </c>
      <c r="I2544" s="2">
        <v>2.2999999999999998</v>
      </c>
      <c r="J2544" s="2">
        <v>4.0999999999999996</v>
      </c>
      <c r="K2544" s="27">
        <v>251.5</v>
      </c>
      <c r="L2544" s="2">
        <v>21.8</v>
      </c>
      <c r="M2544" s="27">
        <v>1000.4</v>
      </c>
      <c r="N2544" s="53">
        <v>-30.651915854715185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43879.520833335373</v>
      </c>
      <c r="C2545" s="9">
        <f t="shared" si="118"/>
        <v>43879.527777779818</v>
      </c>
      <c r="D2545" s="27">
        <v>747.6</v>
      </c>
      <c r="E2545" s="27">
        <v>895.9</v>
      </c>
      <c r="F2545" s="27">
        <v>97.4</v>
      </c>
      <c r="G2545" s="2">
        <v>23.6</v>
      </c>
      <c r="H2545" s="27">
        <v>21.9</v>
      </c>
      <c r="I2545" s="2">
        <v>3.1</v>
      </c>
      <c r="J2545" s="2">
        <v>6.2</v>
      </c>
      <c r="K2545" s="27">
        <v>256.39999999999998</v>
      </c>
      <c r="L2545" s="2">
        <v>17.5</v>
      </c>
      <c r="M2545" s="27">
        <v>999.8</v>
      </c>
      <c r="N2545" s="53">
        <v>-31.99624918841721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43879.527777779818</v>
      </c>
      <c r="C2546" s="9">
        <f t="shared" si="118"/>
        <v>43879.534722224264</v>
      </c>
      <c r="D2546" s="27">
        <v>745.5</v>
      </c>
      <c r="E2546" s="27">
        <v>897.8</v>
      </c>
      <c r="F2546" s="27">
        <v>96.1</v>
      </c>
      <c r="G2546" s="2">
        <v>23.5</v>
      </c>
      <c r="H2546" s="27">
        <v>21.1</v>
      </c>
      <c r="I2546" s="2">
        <v>4.3</v>
      </c>
      <c r="J2546" s="2">
        <v>7.4</v>
      </c>
      <c r="K2546" s="27">
        <v>259.2</v>
      </c>
      <c r="L2546" s="2">
        <v>16.399999999999999</v>
      </c>
      <c r="M2546" s="27">
        <v>998.8</v>
      </c>
      <c r="N2546" s="53">
        <v>-32.611677148223748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43879.534722224264</v>
      </c>
      <c r="C2547" s="9">
        <f t="shared" si="118"/>
        <v>43879.541666668709</v>
      </c>
      <c r="D2547" s="27">
        <v>744.5</v>
      </c>
      <c r="E2547" s="27">
        <v>905</v>
      </c>
      <c r="F2547" s="27">
        <v>92.7</v>
      </c>
      <c r="G2547" s="2">
        <v>23.4</v>
      </c>
      <c r="H2547" s="27">
        <v>21.2</v>
      </c>
      <c r="I2547" s="2">
        <v>3.9</v>
      </c>
      <c r="J2547" s="2">
        <v>6.9</v>
      </c>
      <c r="K2547" s="27">
        <v>267.89999999999998</v>
      </c>
      <c r="L2547" s="2">
        <v>18</v>
      </c>
      <c r="M2547" s="27">
        <v>997.7</v>
      </c>
      <c r="N2547" s="53">
        <v>-34.634763335741582</v>
      </c>
      <c r="O2547" s="27">
        <v>0</v>
      </c>
    </row>
    <row r="2548" spans="1:15" x14ac:dyDescent="0.2">
      <c r="A2548" s="7">
        <f t="shared" si="117"/>
        <v>49.041666668708785</v>
      </c>
      <c r="B2548" s="8">
        <f t="shared" si="119"/>
        <v>43879.541666668709</v>
      </c>
      <c r="C2548" s="9">
        <f t="shared" si="118"/>
        <v>43879.548611113154</v>
      </c>
      <c r="D2548" s="27">
        <v>737.8</v>
      </c>
      <c r="E2548" s="27">
        <v>907</v>
      </c>
      <c r="F2548" s="27">
        <v>90.3</v>
      </c>
      <c r="G2548" s="2">
        <v>23.5</v>
      </c>
      <c r="H2548" s="27">
        <v>21.5</v>
      </c>
      <c r="I2548" s="2">
        <v>4</v>
      </c>
      <c r="J2548" s="2">
        <v>6.7</v>
      </c>
      <c r="K2548" s="27">
        <v>267.60000000000002</v>
      </c>
      <c r="L2548" s="2">
        <v>21.3</v>
      </c>
      <c r="M2548" s="27">
        <v>996.8</v>
      </c>
      <c r="N2548" s="53">
        <v>-34.349115766872046</v>
      </c>
      <c r="O2548" s="27">
        <v>0</v>
      </c>
    </row>
    <row r="2549" spans="1:15" x14ac:dyDescent="0.2">
      <c r="A2549" s="7">
        <f t="shared" si="117"/>
        <v>49.048611113154038</v>
      </c>
      <c r="B2549" s="8">
        <f t="shared" si="119"/>
        <v>43879.548611113154</v>
      </c>
      <c r="C2549" s="9">
        <f t="shared" si="118"/>
        <v>43879.555555557599</v>
      </c>
      <c r="D2549" s="27">
        <v>729.6</v>
      </c>
      <c r="E2549" s="27">
        <v>909</v>
      </c>
      <c r="F2549" s="27">
        <v>87.6</v>
      </c>
      <c r="G2549" s="2">
        <v>23.8</v>
      </c>
      <c r="H2549" s="27">
        <v>20.6</v>
      </c>
      <c r="I2549" s="2">
        <v>2.9</v>
      </c>
      <c r="J2549" s="2">
        <v>6.2</v>
      </c>
      <c r="K2549" s="27">
        <v>297.60000000000002</v>
      </c>
      <c r="L2549" s="2">
        <v>34.1</v>
      </c>
      <c r="M2549" s="27">
        <v>996.3</v>
      </c>
      <c r="N2549" s="53">
        <v>-34.440344559876166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43879.555555557599</v>
      </c>
      <c r="C2550" s="9">
        <f t="shared" si="118"/>
        <v>43879.562500002045</v>
      </c>
      <c r="D2550" s="27">
        <v>720.8</v>
      </c>
      <c r="E2550" s="27">
        <v>911.7</v>
      </c>
      <c r="F2550" s="27">
        <v>85.5</v>
      </c>
      <c r="G2550" s="2">
        <v>23.9</v>
      </c>
      <c r="H2550" s="27">
        <v>21.8</v>
      </c>
      <c r="I2550" s="2">
        <v>3</v>
      </c>
      <c r="J2550" s="2">
        <v>5.4</v>
      </c>
      <c r="K2550" s="27">
        <v>275</v>
      </c>
      <c r="L2550" s="2">
        <v>25.1</v>
      </c>
      <c r="M2550" s="27">
        <v>996.2</v>
      </c>
      <c r="N2550" s="53">
        <v>-34.214833378544085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43879.562500002045</v>
      </c>
      <c r="C2551" s="9">
        <f t="shared" si="118"/>
        <v>43879.56944444649</v>
      </c>
      <c r="D2551" s="27">
        <v>709.2</v>
      </c>
      <c r="E2551" s="27">
        <v>909.9</v>
      </c>
      <c r="F2551" s="27">
        <v>84.5</v>
      </c>
      <c r="G2551" s="2">
        <v>23.6</v>
      </c>
      <c r="H2551" s="27">
        <v>22.3</v>
      </c>
      <c r="I2551" s="2">
        <v>3.3</v>
      </c>
      <c r="J2551" s="2">
        <v>5.0999999999999996</v>
      </c>
      <c r="K2551" s="27">
        <v>274.5</v>
      </c>
      <c r="L2551" s="2">
        <v>22.3</v>
      </c>
      <c r="M2551" s="27">
        <v>996.3</v>
      </c>
      <c r="N2551" s="53">
        <v>-34.797351633245853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43879.56944444649</v>
      </c>
      <c r="C2552" s="9">
        <f t="shared" si="118"/>
        <v>43879.576388890935</v>
      </c>
      <c r="D2552" s="27">
        <v>691.6</v>
      </c>
      <c r="E2552" s="27">
        <v>898</v>
      </c>
      <c r="F2552" s="27">
        <v>85.6</v>
      </c>
      <c r="G2552" s="2">
        <v>23.6</v>
      </c>
      <c r="H2552" s="27">
        <v>22.1</v>
      </c>
      <c r="I2552" s="2">
        <v>3.1</v>
      </c>
      <c r="J2552" s="2">
        <v>5.0999999999999996</v>
      </c>
      <c r="K2552" s="27">
        <v>262.60000000000002</v>
      </c>
      <c r="L2552" s="2">
        <v>17.399999999999999</v>
      </c>
      <c r="M2552" s="27">
        <v>996.6</v>
      </c>
      <c r="N2552" s="53">
        <v>-35.107888775334004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43879.576388890935</v>
      </c>
      <c r="C2553" s="9">
        <f t="shared" si="118"/>
        <v>43879.58333333538</v>
      </c>
      <c r="D2553" s="27">
        <v>674.9</v>
      </c>
      <c r="E2553" s="27">
        <v>887.2</v>
      </c>
      <c r="F2553" s="27">
        <v>87.6</v>
      </c>
      <c r="G2553" s="2">
        <v>23.7</v>
      </c>
      <c r="H2553" s="27">
        <v>24</v>
      </c>
      <c r="I2553" s="2">
        <v>2.8</v>
      </c>
      <c r="J2553" s="2">
        <v>4.9000000000000004</v>
      </c>
      <c r="K2553" s="27">
        <v>271.8</v>
      </c>
      <c r="L2553" s="2">
        <v>22.4</v>
      </c>
      <c r="M2553" s="27">
        <v>997.2</v>
      </c>
      <c r="N2553" s="53">
        <v>-35.987328507679308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43879.58333333538</v>
      </c>
      <c r="C2554" s="9">
        <f t="shared" si="118"/>
        <v>43879.590277779826</v>
      </c>
      <c r="D2554" s="27">
        <v>657</v>
      </c>
      <c r="E2554" s="27">
        <v>881.9</v>
      </c>
      <c r="F2554" s="27">
        <v>86.3</v>
      </c>
      <c r="G2554" s="2">
        <v>24</v>
      </c>
      <c r="H2554" s="27">
        <v>24.1</v>
      </c>
      <c r="I2554" s="2">
        <v>3</v>
      </c>
      <c r="J2554" s="2">
        <v>5.0999999999999996</v>
      </c>
      <c r="K2554" s="27">
        <v>259.5</v>
      </c>
      <c r="L2554" s="2">
        <v>18</v>
      </c>
      <c r="M2554" s="27">
        <v>998</v>
      </c>
      <c r="N2554" s="53">
        <v>-36.415059350635033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43879.590277779826</v>
      </c>
      <c r="C2555" s="9">
        <f t="shared" si="118"/>
        <v>43879.597222224271</v>
      </c>
      <c r="D2555" s="27">
        <v>632.5</v>
      </c>
      <c r="E2555" s="27">
        <v>866.8</v>
      </c>
      <c r="F2555" s="27">
        <v>86</v>
      </c>
      <c r="G2555" s="2">
        <v>23.7</v>
      </c>
      <c r="H2555" s="27">
        <v>24.2</v>
      </c>
      <c r="I2555" s="2">
        <v>3.6</v>
      </c>
      <c r="J2555" s="2">
        <v>5.9</v>
      </c>
      <c r="K2555" s="27">
        <v>256.8</v>
      </c>
      <c r="L2555" s="2">
        <v>13.7</v>
      </c>
      <c r="M2555" s="27">
        <v>998.9</v>
      </c>
      <c r="N2555" s="53">
        <v>-35.957340825708002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43879.597222224271</v>
      </c>
      <c r="C2556" s="9">
        <f t="shared" si="118"/>
        <v>43879.604166668716</v>
      </c>
      <c r="D2556" s="27">
        <v>611.20000000000005</v>
      </c>
      <c r="E2556" s="27">
        <v>854</v>
      </c>
      <c r="F2556" s="27">
        <v>87.6</v>
      </c>
      <c r="G2556" s="2">
        <v>23.6</v>
      </c>
      <c r="H2556" s="27">
        <v>24.3</v>
      </c>
      <c r="I2556" s="2">
        <v>3.5</v>
      </c>
      <c r="J2556" s="2">
        <v>5.4</v>
      </c>
      <c r="K2556" s="27">
        <v>264.60000000000002</v>
      </c>
      <c r="L2556" s="2">
        <v>16.600000000000001</v>
      </c>
      <c r="M2556" s="27">
        <v>999.4</v>
      </c>
      <c r="N2556" s="53">
        <v>-36.61942547974752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43879.604166668716</v>
      </c>
      <c r="C2557" s="9">
        <f t="shared" si="118"/>
        <v>43879.611111113161</v>
      </c>
      <c r="D2557" s="27">
        <v>591.1</v>
      </c>
      <c r="E2557" s="27">
        <v>839.9</v>
      </c>
      <c r="F2557" s="27">
        <v>92.2</v>
      </c>
      <c r="G2557" s="2">
        <v>23.6</v>
      </c>
      <c r="H2557" s="27">
        <v>24.6</v>
      </c>
      <c r="I2557" s="2">
        <v>3.8</v>
      </c>
      <c r="J2557" s="2">
        <v>5.4</v>
      </c>
      <c r="K2557" s="27">
        <v>264.2</v>
      </c>
      <c r="L2557" s="2">
        <v>15.7</v>
      </c>
      <c r="M2557" s="27">
        <v>1000.1</v>
      </c>
      <c r="N2557" s="53">
        <v>-36.729348465425801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43879.611111113161</v>
      </c>
      <c r="C2558" s="9">
        <f t="shared" si="118"/>
        <v>43879.618055557607</v>
      </c>
      <c r="D2558" s="27">
        <v>562</v>
      </c>
      <c r="E2558" s="27">
        <v>804.9</v>
      </c>
      <c r="F2558" s="27">
        <v>99.9</v>
      </c>
      <c r="G2558" s="2">
        <v>23.9</v>
      </c>
      <c r="H2558" s="27">
        <v>25.5</v>
      </c>
      <c r="I2558" s="2">
        <v>3</v>
      </c>
      <c r="J2558" s="2">
        <v>5.0999999999999996</v>
      </c>
      <c r="K2558" s="27">
        <v>262.3</v>
      </c>
      <c r="L2558" s="2">
        <v>18.8</v>
      </c>
      <c r="M2558" s="27">
        <v>1000.9</v>
      </c>
      <c r="N2558" s="53">
        <v>-36.778302320472562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43879.618055557607</v>
      </c>
      <c r="C2559" s="9">
        <f t="shared" si="118"/>
        <v>43879.625000002052</v>
      </c>
      <c r="D2559" s="27">
        <v>512.4</v>
      </c>
      <c r="E2559" s="27">
        <v>738.1</v>
      </c>
      <c r="F2559" s="27">
        <v>104.9</v>
      </c>
      <c r="G2559" s="2">
        <v>24.1</v>
      </c>
      <c r="H2559" s="27">
        <v>26.1</v>
      </c>
      <c r="I2559" s="2">
        <v>2.8</v>
      </c>
      <c r="J2559" s="2">
        <v>4.5999999999999996</v>
      </c>
      <c r="K2559" s="27">
        <v>257.3</v>
      </c>
      <c r="L2559" s="2">
        <v>20.8</v>
      </c>
      <c r="M2559" s="27">
        <v>1002.2</v>
      </c>
      <c r="N2559" s="53">
        <v>-34.15425942293416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43879.625000002052</v>
      </c>
      <c r="C2560" s="9">
        <f t="shared" si="118"/>
        <v>43879.631944446497</v>
      </c>
      <c r="D2560" s="27">
        <v>473.6</v>
      </c>
      <c r="E2560" s="27">
        <v>697.1</v>
      </c>
      <c r="F2560" s="27">
        <v>105.4</v>
      </c>
      <c r="G2560" s="2">
        <v>23.9</v>
      </c>
      <c r="H2560" s="27">
        <v>25.1</v>
      </c>
      <c r="I2560" s="2">
        <v>3</v>
      </c>
      <c r="J2560" s="2">
        <v>4.9000000000000004</v>
      </c>
      <c r="K2560" s="27">
        <v>253.4</v>
      </c>
      <c r="L2560" s="2">
        <v>19.8</v>
      </c>
      <c r="M2560" s="27">
        <v>1003.2</v>
      </c>
      <c r="N2560" s="53">
        <v>-31.843696360333297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43879.631944446497</v>
      </c>
      <c r="C2561" s="9">
        <f t="shared" si="118"/>
        <v>43879.638888890942</v>
      </c>
      <c r="D2561" s="27">
        <v>388.6</v>
      </c>
      <c r="E2561" s="27">
        <v>499.8</v>
      </c>
      <c r="F2561" s="27">
        <v>136.9</v>
      </c>
      <c r="G2561" s="2">
        <v>23.6</v>
      </c>
      <c r="H2561" s="27">
        <v>24.7</v>
      </c>
      <c r="I2561" s="2">
        <v>3.5</v>
      </c>
      <c r="J2561" s="2">
        <v>5.9</v>
      </c>
      <c r="K2561" s="27">
        <v>249.5</v>
      </c>
      <c r="L2561" s="2">
        <v>21</v>
      </c>
      <c r="M2561" s="27">
        <v>1003.5</v>
      </c>
      <c r="N2561" s="53">
        <v>-23.071000409679471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43879.638888890942</v>
      </c>
      <c r="C2562" s="9">
        <f t="shared" si="118"/>
        <v>43879.645833335388</v>
      </c>
      <c r="D2562" s="27">
        <v>378.5</v>
      </c>
      <c r="E2562" s="27">
        <v>509.9</v>
      </c>
      <c r="F2562" s="27">
        <v>134.19999999999999</v>
      </c>
      <c r="G2562" s="2">
        <v>23.6</v>
      </c>
      <c r="H2562" s="27">
        <v>24.2</v>
      </c>
      <c r="I2562" s="2">
        <v>3.4</v>
      </c>
      <c r="J2562" s="2">
        <v>6.4</v>
      </c>
      <c r="K2562" s="27">
        <v>253.4</v>
      </c>
      <c r="L2562" s="2">
        <v>22</v>
      </c>
      <c r="M2562" s="27">
        <v>1002.9</v>
      </c>
      <c r="N2562" s="53">
        <v>-25.235590456272575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43879.645833335388</v>
      </c>
      <c r="C2563" s="9">
        <f t="shared" si="118"/>
        <v>43879.652777779833</v>
      </c>
      <c r="D2563" s="27">
        <v>388.2</v>
      </c>
      <c r="E2563" s="27">
        <v>585.79999999999995</v>
      </c>
      <c r="F2563" s="27">
        <v>124.8</v>
      </c>
      <c r="G2563" s="2">
        <v>23.6</v>
      </c>
      <c r="H2563" s="27">
        <v>23.3</v>
      </c>
      <c r="I2563" s="2">
        <v>3.4</v>
      </c>
      <c r="J2563" s="2">
        <v>6.4</v>
      </c>
      <c r="K2563" s="27">
        <v>256.7</v>
      </c>
      <c r="L2563" s="2">
        <v>18</v>
      </c>
      <c r="M2563" s="27">
        <v>1002.2</v>
      </c>
      <c r="N2563" s="53">
        <v>-25.931841621207695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43879.652777779833</v>
      </c>
      <c r="C2564" s="9">
        <f t="shared" si="118"/>
        <v>43879.659722224278</v>
      </c>
      <c r="D2564" s="27">
        <v>378.8</v>
      </c>
      <c r="E2564" s="27">
        <v>624.9</v>
      </c>
      <c r="F2564" s="27">
        <v>115.5</v>
      </c>
      <c r="G2564" s="2">
        <v>23.5</v>
      </c>
      <c r="H2564" s="27">
        <v>23.2</v>
      </c>
      <c r="I2564" s="2">
        <v>3.4</v>
      </c>
      <c r="J2564" s="2">
        <v>5.4</v>
      </c>
      <c r="K2564" s="27">
        <v>251.4</v>
      </c>
      <c r="L2564" s="2">
        <v>20.8</v>
      </c>
      <c r="M2564" s="27">
        <v>1001.7</v>
      </c>
      <c r="N2564" s="53">
        <v>-27.454904938076311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43879.659722224278</v>
      </c>
      <c r="C2565" s="9">
        <f t="shared" si="118"/>
        <v>43879.666666668723</v>
      </c>
      <c r="D2565" s="27">
        <v>362.8</v>
      </c>
      <c r="E2565" s="27">
        <v>681.5</v>
      </c>
      <c r="F2565" s="27">
        <v>95.5</v>
      </c>
      <c r="G2565" s="2">
        <v>23.5</v>
      </c>
      <c r="H2565" s="27">
        <v>23.7</v>
      </c>
      <c r="I2565" s="2">
        <v>3.9</v>
      </c>
      <c r="J2565" s="2">
        <v>5.6</v>
      </c>
      <c r="K2565" s="27">
        <v>261.3</v>
      </c>
      <c r="L2565" s="2">
        <v>18</v>
      </c>
      <c r="M2565" s="27">
        <v>1001.7</v>
      </c>
      <c r="N2565" s="53">
        <v>-30.020935118523084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43879.666666668723</v>
      </c>
      <c r="C2566" s="9">
        <f t="shared" si="118"/>
        <v>43879.673611113169</v>
      </c>
      <c r="D2566" s="27">
        <v>257.60000000000002</v>
      </c>
      <c r="E2566" s="27">
        <v>415.4</v>
      </c>
      <c r="F2566" s="27">
        <v>107.6</v>
      </c>
      <c r="G2566" s="2">
        <v>23.4</v>
      </c>
      <c r="H2566" s="27">
        <v>24.9</v>
      </c>
      <c r="I2566" s="2">
        <v>3.4</v>
      </c>
      <c r="J2566" s="2">
        <v>4.9000000000000004</v>
      </c>
      <c r="K2566" s="27">
        <v>257.3</v>
      </c>
      <c r="L2566" s="2">
        <v>20.7</v>
      </c>
      <c r="M2566" s="27">
        <v>1001.5</v>
      </c>
      <c r="N2566" s="53">
        <v>-17.107722291808955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43879.673611113169</v>
      </c>
      <c r="C2567" s="9">
        <f t="shared" si="118"/>
        <v>43879.680555557614</v>
      </c>
      <c r="D2567" s="27">
        <v>204.2</v>
      </c>
      <c r="E2567" s="27">
        <v>313.10000000000002</v>
      </c>
      <c r="F2567" s="27">
        <v>102.7</v>
      </c>
      <c r="G2567" s="2">
        <v>22.9</v>
      </c>
      <c r="H2567" s="27">
        <v>26.3</v>
      </c>
      <c r="I2567" s="2">
        <v>3.2</v>
      </c>
      <c r="J2567" s="2">
        <v>5.0999999999999996</v>
      </c>
      <c r="K2567" s="27">
        <v>258.8</v>
      </c>
      <c r="L2567" s="2">
        <v>14.6</v>
      </c>
      <c r="M2567" s="27">
        <v>1000.3</v>
      </c>
      <c r="N2567" s="53">
        <v>-6.9940101818762628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43879.680555557614</v>
      </c>
      <c r="C2568" s="9">
        <f t="shared" si="118"/>
        <v>43879.687500002059</v>
      </c>
      <c r="D2568" s="27">
        <v>195</v>
      </c>
      <c r="E2568" s="27">
        <v>351.7</v>
      </c>
      <c r="F2568" s="27">
        <v>90.8</v>
      </c>
      <c r="G2568" s="2">
        <v>22.9</v>
      </c>
      <c r="H2568" s="27">
        <v>26.9</v>
      </c>
      <c r="I2568" s="2">
        <v>3.4</v>
      </c>
      <c r="J2568" s="2">
        <v>4.9000000000000004</v>
      </c>
      <c r="K2568" s="27">
        <v>267.39999999999998</v>
      </c>
      <c r="L2568" s="2">
        <v>17.600000000000001</v>
      </c>
      <c r="M2568" s="27">
        <v>999</v>
      </c>
      <c r="N2568" s="53">
        <v>-11.907781361093157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43879.687500002059</v>
      </c>
      <c r="C2569" s="9">
        <f t="shared" si="118"/>
        <v>43879.694444446504</v>
      </c>
      <c r="D2569" s="27">
        <v>100.5</v>
      </c>
      <c r="E2569" s="27">
        <v>86.3</v>
      </c>
      <c r="F2569" s="27">
        <v>79.8</v>
      </c>
      <c r="G2569" s="2">
        <v>22.4</v>
      </c>
      <c r="H2569" s="27">
        <v>27.6</v>
      </c>
      <c r="I2569" s="2">
        <v>2.9</v>
      </c>
      <c r="J2569" s="2">
        <v>4.9000000000000004</v>
      </c>
      <c r="K2569" s="27">
        <v>265.8</v>
      </c>
      <c r="L2569" s="2">
        <v>17.7</v>
      </c>
      <c r="M2569" s="27">
        <v>997.5</v>
      </c>
      <c r="N2569" s="53">
        <v>5.2241093806369889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43879.694444446504</v>
      </c>
      <c r="C2570" s="9">
        <f t="shared" si="118"/>
        <v>43879.70138889095</v>
      </c>
      <c r="D2570" s="27">
        <v>101.8</v>
      </c>
      <c r="E2570" s="27">
        <v>101.4</v>
      </c>
      <c r="F2570" s="27">
        <v>80.400000000000006</v>
      </c>
      <c r="G2570" s="2">
        <v>22.2</v>
      </c>
      <c r="H2570" s="27">
        <v>28.1</v>
      </c>
      <c r="I2570" s="2">
        <v>2.1</v>
      </c>
      <c r="J2570" s="2">
        <v>3.9</v>
      </c>
      <c r="K2570" s="27">
        <v>256</v>
      </c>
      <c r="L2570" s="2">
        <v>14.5</v>
      </c>
      <c r="M2570" s="27">
        <v>995.1</v>
      </c>
      <c r="N2570" s="53">
        <v>5.6042863995840406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43879.70138889095</v>
      </c>
      <c r="C2571" s="9">
        <f t="shared" si="118"/>
        <v>43879.708333335395</v>
      </c>
      <c r="D2571" s="27">
        <v>114.4</v>
      </c>
      <c r="E2571" s="27">
        <v>215.8</v>
      </c>
      <c r="F2571" s="27">
        <v>72.599999999999994</v>
      </c>
      <c r="G2571" s="2">
        <v>22.3</v>
      </c>
      <c r="H2571" s="27">
        <v>28.1</v>
      </c>
      <c r="I2571" s="2">
        <v>2.1</v>
      </c>
      <c r="J2571" s="2">
        <v>3.9</v>
      </c>
      <c r="K2571" s="27">
        <v>252.5</v>
      </c>
      <c r="L2571" s="2">
        <v>16.5</v>
      </c>
      <c r="M2571" s="27">
        <v>993.4</v>
      </c>
      <c r="N2571" s="53">
        <v>-3.1884279781203588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43879.708333335395</v>
      </c>
      <c r="C2572" s="9">
        <f t="shared" si="118"/>
        <v>43879.71527777984</v>
      </c>
      <c r="D2572" s="27">
        <v>78.599999999999994</v>
      </c>
      <c r="E2572" s="27">
        <v>126.7</v>
      </c>
      <c r="F2572" s="27">
        <v>59.6</v>
      </c>
      <c r="G2572" s="2">
        <v>22.1</v>
      </c>
      <c r="H2572" s="27">
        <v>28.1</v>
      </c>
      <c r="I2572" s="2">
        <v>2.2000000000000002</v>
      </c>
      <c r="J2572" s="2">
        <v>4.0999999999999996</v>
      </c>
      <c r="K2572" s="27">
        <v>261.3</v>
      </c>
      <c r="L2572" s="2">
        <v>12.9</v>
      </c>
      <c r="M2572" s="27">
        <v>992.4</v>
      </c>
      <c r="N2572" s="53">
        <v>6.3445365825293436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43879.71527777984</v>
      </c>
      <c r="C2573" s="9">
        <f t="shared" si="118"/>
        <v>43879.722222224285</v>
      </c>
      <c r="D2573" s="27">
        <v>59.8</v>
      </c>
      <c r="E2573" s="27">
        <v>83.9</v>
      </c>
      <c r="F2573" s="27">
        <v>49.9</v>
      </c>
      <c r="G2573" s="2">
        <v>21.7</v>
      </c>
      <c r="H2573" s="27">
        <v>28.6</v>
      </c>
      <c r="I2573" s="2">
        <v>1.8</v>
      </c>
      <c r="J2573" s="2">
        <v>3.6</v>
      </c>
      <c r="K2573" s="27">
        <v>248.5</v>
      </c>
      <c r="L2573" s="2">
        <v>13</v>
      </c>
      <c r="M2573" s="27">
        <v>990.7</v>
      </c>
      <c r="N2573" s="53">
        <v>4.3613739318135174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43879.722222224285</v>
      </c>
      <c r="C2574" s="9">
        <f t="shared" si="118"/>
        <v>43879.729166668731</v>
      </c>
      <c r="D2574" s="27">
        <v>30.8</v>
      </c>
      <c r="E2574" s="27">
        <v>4.2</v>
      </c>
      <c r="F2574" s="27">
        <v>32.4</v>
      </c>
      <c r="G2574" s="2">
        <v>21.3</v>
      </c>
      <c r="H2574" s="27">
        <v>29.6</v>
      </c>
      <c r="I2574" s="2">
        <v>2.4</v>
      </c>
      <c r="J2574" s="2">
        <v>4.9000000000000004</v>
      </c>
      <c r="K2574" s="27">
        <v>252.7</v>
      </c>
      <c r="L2574" s="2">
        <v>15.9</v>
      </c>
      <c r="M2574" s="27">
        <v>988.7</v>
      </c>
      <c r="N2574" s="53">
        <v>21.812467903829862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43879.729166668731</v>
      </c>
      <c r="C2575" s="9">
        <f t="shared" si="118"/>
        <v>43879.736111113176</v>
      </c>
      <c r="D2575" s="27">
        <v>20.100000000000001</v>
      </c>
      <c r="E2575" s="27">
        <v>0</v>
      </c>
      <c r="F2575" s="27">
        <v>22.4</v>
      </c>
      <c r="G2575" s="2">
        <v>20.9</v>
      </c>
      <c r="H2575" s="27">
        <v>30.6</v>
      </c>
      <c r="I2575" s="2">
        <v>2.2999999999999998</v>
      </c>
      <c r="J2575" s="2">
        <v>3.9</v>
      </c>
      <c r="K2575" s="27">
        <v>253.2</v>
      </c>
      <c r="L2575" s="2">
        <v>12.3</v>
      </c>
      <c r="M2575" s="27">
        <v>986.2</v>
      </c>
      <c r="N2575" s="53">
        <v>40.120998012586121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43879.736111113176</v>
      </c>
      <c r="C2576" s="9">
        <f t="shared" si="118"/>
        <v>43879.743055557621</v>
      </c>
      <c r="D2576" s="27">
        <v>5.6</v>
      </c>
      <c r="E2576" s="27">
        <v>0</v>
      </c>
      <c r="F2576" s="27">
        <v>7.6</v>
      </c>
      <c r="G2576" s="2">
        <v>20.5</v>
      </c>
      <c r="H2576" s="27">
        <v>31.4</v>
      </c>
      <c r="I2576" s="2">
        <v>2</v>
      </c>
      <c r="J2576" s="2">
        <v>3.4</v>
      </c>
      <c r="K2576" s="27">
        <v>250.2</v>
      </c>
      <c r="L2576" s="2">
        <v>6.8</v>
      </c>
      <c r="M2576" s="27">
        <v>983.8</v>
      </c>
      <c r="N2576" s="53">
        <v>81.414969170565683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43879.743055557621</v>
      </c>
      <c r="C2577" s="9">
        <f t="shared" si="118"/>
        <v>43879.750000002066</v>
      </c>
      <c r="D2577" s="27">
        <v>0</v>
      </c>
      <c r="E2577" s="27">
        <v>0</v>
      </c>
      <c r="F2577" s="27">
        <v>0</v>
      </c>
      <c r="G2577" s="2">
        <v>20.100000000000001</v>
      </c>
      <c r="H2577" s="27">
        <v>32.200000000000003</v>
      </c>
      <c r="I2577" s="2">
        <v>1.8</v>
      </c>
      <c r="J2577" s="2">
        <v>2.9</v>
      </c>
      <c r="K2577" s="27">
        <v>257.7</v>
      </c>
      <c r="L2577" s="2">
        <v>12.9</v>
      </c>
      <c r="M2577" s="27">
        <v>981.5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43879.750000002066</v>
      </c>
      <c r="C2578" s="9">
        <f t="shared" si="118"/>
        <v>43879.756944446512</v>
      </c>
      <c r="D2578" s="27">
        <v>0</v>
      </c>
      <c r="E2578" s="27">
        <v>0</v>
      </c>
      <c r="F2578" s="27">
        <v>0</v>
      </c>
      <c r="G2578" s="2">
        <v>19.899999999999999</v>
      </c>
      <c r="H2578" s="27">
        <v>32.4</v>
      </c>
      <c r="I2578" s="2">
        <v>2.1</v>
      </c>
      <c r="J2578" s="2">
        <v>3.4</v>
      </c>
      <c r="K2578" s="27">
        <v>258.3</v>
      </c>
      <c r="L2578" s="2">
        <v>14.8</v>
      </c>
      <c r="M2578" s="27">
        <v>979.3</v>
      </c>
      <c r="N2578" s="53">
        <v>0</v>
      </c>
      <c r="O2578" s="27">
        <v>0</v>
      </c>
    </row>
    <row r="2579" spans="1:15" x14ac:dyDescent="0.2">
      <c r="A2579" s="7">
        <f t="shared" si="117"/>
        <v>49.256944446511625</v>
      </c>
      <c r="B2579" s="8">
        <f t="shared" si="119"/>
        <v>43879.756944446512</v>
      </c>
      <c r="C2579" s="9">
        <f t="shared" si="118"/>
        <v>43879.763888890957</v>
      </c>
      <c r="D2579" s="27">
        <v>0</v>
      </c>
      <c r="E2579" s="27">
        <v>0</v>
      </c>
      <c r="F2579" s="27">
        <v>0</v>
      </c>
      <c r="G2579" s="2">
        <v>19.7</v>
      </c>
      <c r="H2579" s="27">
        <v>32.299999999999997</v>
      </c>
      <c r="I2579" s="2">
        <v>2.1</v>
      </c>
      <c r="J2579" s="2">
        <v>3.1</v>
      </c>
      <c r="K2579" s="27">
        <v>256.89999999999998</v>
      </c>
      <c r="L2579" s="2">
        <v>10.3</v>
      </c>
      <c r="M2579" s="27">
        <v>977.2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43879.763888890957</v>
      </c>
      <c r="C2580" s="9">
        <f t="shared" si="118"/>
        <v>43879.770833335402</v>
      </c>
      <c r="D2580" s="27">
        <v>0</v>
      </c>
      <c r="E2580" s="27">
        <v>0</v>
      </c>
      <c r="F2580" s="27">
        <v>0</v>
      </c>
      <c r="G2580" s="2">
        <v>19.399999999999999</v>
      </c>
      <c r="H2580" s="27">
        <v>32.5</v>
      </c>
      <c r="I2580" s="2">
        <v>2.2000000000000002</v>
      </c>
      <c r="J2580" s="2">
        <v>3.4</v>
      </c>
      <c r="K2580" s="27">
        <v>251.2</v>
      </c>
      <c r="L2580" s="2">
        <v>12.1</v>
      </c>
      <c r="M2580" s="27">
        <v>975.4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43879.770833335402</v>
      </c>
      <c r="C2581" s="9">
        <f t="shared" si="118"/>
        <v>43879.777777779847</v>
      </c>
      <c r="D2581" s="27">
        <v>0</v>
      </c>
      <c r="E2581" s="27">
        <v>0</v>
      </c>
      <c r="F2581" s="27">
        <v>0</v>
      </c>
      <c r="G2581" s="2">
        <v>19.2</v>
      </c>
      <c r="H2581" s="27">
        <v>32.9</v>
      </c>
      <c r="I2581" s="2">
        <v>2.4</v>
      </c>
      <c r="J2581" s="2">
        <v>3.6</v>
      </c>
      <c r="K2581" s="27">
        <v>254.9</v>
      </c>
      <c r="L2581" s="2">
        <v>10.8</v>
      </c>
      <c r="M2581" s="27">
        <v>973.7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43879.777777779847</v>
      </c>
      <c r="C2582" s="9">
        <f t="shared" si="118"/>
        <v>43879.784722224293</v>
      </c>
      <c r="D2582" s="27">
        <v>0</v>
      </c>
      <c r="E2582" s="27">
        <v>0</v>
      </c>
      <c r="F2582" s="27">
        <v>0</v>
      </c>
      <c r="G2582" s="2">
        <v>19</v>
      </c>
      <c r="H2582" s="27">
        <v>33.4</v>
      </c>
      <c r="I2582" s="2">
        <v>2.8</v>
      </c>
      <c r="J2582" s="2">
        <v>4.4000000000000004</v>
      </c>
      <c r="K2582" s="27">
        <v>262.39999999999998</v>
      </c>
      <c r="L2582" s="2">
        <v>12.5</v>
      </c>
      <c r="M2582" s="27">
        <v>972.2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43879.784722224293</v>
      </c>
      <c r="C2583" s="9">
        <f t="shared" ref="C2583:C2646" si="121">IF(B2583="","",B2583+TIMEVALUE("0:10"))</f>
        <v>43879.791666668738</v>
      </c>
      <c r="D2583" s="27">
        <v>0</v>
      </c>
      <c r="E2583" s="27">
        <v>0</v>
      </c>
      <c r="F2583" s="27">
        <v>0</v>
      </c>
      <c r="G2583" s="2">
        <v>19</v>
      </c>
      <c r="H2583" s="27">
        <v>33.700000000000003</v>
      </c>
      <c r="I2583" s="2">
        <v>2.2999999999999998</v>
      </c>
      <c r="J2583" s="2">
        <v>3.6</v>
      </c>
      <c r="K2583" s="27">
        <v>258.89999999999998</v>
      </c>
      <c r="L2583" s="2">
        <v>7.6</v>
      </c>
      <c r="M2583" s="27">
        <v>970.9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43879.791666668738</v>
      </c>
      <c r="C2584" s="9">
        <f t="shared" si="121"/>
        <v>43879.798611113183</v>
      </c>
      <c r="D2584" s="27">
        <v>0</v>
      </c>
      <c r="E2584" s="27">
        <v>0</v>
      </c>
      <c r="F2584" s="27">
        <v>0</v>
      </c>
      <c r="G2584" s="2">
        <v>19</v>
      </c>
      <c r="H2584" s="27">
        <v>33.299999999999997</v>
      </c>
      <c r="I2584" s="2">
        <v>2</v>
      </c>
      <c r="J2584" s="2">
        <v>3.4</v>
      </c>
      <c r="K2584" s="27">
        <v>281.3</v>
      </c>
      <c r="L2584" s="2">
        <v>13.1</v>
      </c>
      <c r="M2584" s="27">
        <v>969.8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43879.798611113183</v>
      </c>
      <c r="C2585" s="9">
        <f t="shared" si="121"/>
        <v>43879.805555557628</v>
      </c>
      <c r="D2585" s="27">
        <v>0</v>
      </c>
      <c r="E2585" s="27">
        <v>0</v>
      </c>
      <c r="F2585" s="27">
        <v>0</v>
      </c>
      <c r="G2585" s="2">
        <v>18.5</v>
      </c>
      <c r="H2585" s="27">
        <v>34.4</v>
      </c>
      <c r="I2585" s="2">
        <v>1.4</v>
      </c>
      <c r="J2585" s="2">
        <v>2.6</v>
      </c>
      <c r="K2585" s="27">
        <v>278.5</v>
      </c>
      <c r="L2585" s="2">
        <v>10.7</v>
      </c>
      <c r="M2585" s="27">
        <v>968.8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43879.805555557628</v>
      </c>
      <c r="C2586" s="9">
        <f t="shared" si="121"/>
        <v>43879.812500002074</v>
      </c>
      <c r="D2586" s="27">
        <v>0</v>
      </c>
      <c r="E2586" s="27">
        <v>0</v>
      </c>
      <c r="F2586" s="27">
        <v>0</v>
      </c>
      <c r="G2586" s="2">
        <v>18</v>
      </c>
      <c r="H2586" s="27">
        <v>34.9</v>
      </c>
      <c r="I2586" s="2">
        <v>1.4</v>
      </c>
      <c r="J2586" s="2">
        <v>2.9</v>
      </c>
      <c r="K2586" s="27">
        <v>282.10000000000002</v>
      </c>
      <c r="L2586" s="2">
        <v>11.2</v>
      </c>
      <c r="M2586" s="27">
        <v>967.6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43879.812500002074</v>
      </c>
      <c r="C2587" s="9">
        <f t="shared" si="121"/>
        <v>43879.819444446519</v>
      </c>
      <c r="D2587" s="27">
        <v>0</v>
      </c>
      <c r="E2587" s="27">
        <v>0</v>
      </c>
      <c r="F2587" s="27">
        <v>0</v>
      </c>
      <c r="G2587" s="2">
        <v>17.8</v>
      </c>
      <c r="H2587" s="27">
        <v>34.200000000000003</v>
      </c>
      <c r="I2587" s="2">
        <v>1.5</v>
      </c>
      <c r="J2587" s="2">
        <v>2.6</v>
      </c>
      <c r="K2587" s="27">
        <v>289.89999999999998</v>
      </c>
      <c r="L2587" s="2">
        <v>2.5</v>
      </c>
      <c r="M2587" s="27">
        <v>966.3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43879.819444446519</v>
      </c>
      <c r="C2588" s="9">
        <f t="shared" si="121"/>
        <v>43879.826388890964</v>
      </c>
      <c r="D2588" s="27">
        <v>0</v>
      </c>
      <c r="E2588" s="27">
        <v>0</v>
      </c>
      <c r="F2588" s="27">
        <v>0</v>
      </c>
      <c r="G2588" s="2">
        <v>17.8</v>
      </c>
      <c r="H2588" s="27">
        <v>34</v>
      </c>
      <c r="I2588" s="2">
        <v>1.5</v>
      </c>
      <c r="J2588" s="2">
        <v>2.1</v>
      </c>
      <c r="K2588" s="27">
        <v>290</v>
      </c>
      <c r="L2588" s="2">
        <v>0.7</v>
      </c>
      <c r="M2588" s="27">
        <v>965.3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43879.826388890964</v>
      </c>
      <c r="C2589" s="9">
        <f t="shared" si="121"/>
        <v>43879.833333335409</v>
      </c>
      <c r="D2589" s="27">
        <v>0</v>
      </c>
      <c r="E2589" s="27">
        <v>0</v>
      </c>
      <c r="F2589" s="27">
        <v>0</v>
      </c>
      <c r="G2589" s="2">
        <v>17.5</v>
      </c>
      <c r="H2589" s="27">
        <v>35.4</v>
      </c>
      <c r="I2589" s="2">
        <v>1.1000000000000001</v>
      </c>
      <c r="J2589" s="2">
        <v>1.6</v>
      </c>
      <c r="K2589" s="27">
        <v>307.8</v>
      </c>
      <c r="L2589" s="2">
        <v>12.8</v>
      </c>
      <c r="M2589" s="27">
        <v>964.4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43879.833333335409</v>
      </c>
      <c r="C2590" s="9">
        <f t="shared" si="121"/>
        <v>43879.840277779855</v>
      </c>
      <c r="D2590" s="27">
        <v>0</v>
      </c>
      <c r="E2590" s="27">
        <v>0</v>
      </c>
      <c r="F2590" s="27">
        <v>0</v>
      </c>
      <c r="G2590" s="2">
        <v>16.399999999999999</v>
      </c>
      <c r="H2590" s="27">
        <v>38.6</v>
      </c>
      <c r="I2590" s="2">
        <v>0.4</v>
      </c>
      <c r="J2590" s="2">
        <v>1.4</v>
      </c>
      <c r="K2590" s="27">
        <v>319.39999999999998</v>
      </c>
      <c r="L2590" s="2">
        <v>0</v>
      </c>
      <c r="M2590" s="27">
        <v>963.2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43879.840277779855</v>
      </c>
      <c r="C2591" s="9">
        <f t="shared" si="121"/>
        <v>43879.8472222243</v>
      </c>
      <c r="D2591" s="27">
        <v>0</v>
      </c>
      <c r="E2591" s="27">
        <v>0</v>
      </c>
      <c r="F2591" s="27">
        <v>0</v>
      </c>
      <c r="G2591" s="2">
        <v>15.7</v>
      </c>
      <c r="H2591" s="27">
        <v>41.5</v>
      </c>
      <c r="I2591" s="2">
        <v>0.3</v>
      </c>
      <c r="J2591" s="2">
        <v>1.1000000000000001</v>
      </c>
      <c r="K2591" s="27">
        <v>319.60000000000002</v>
      </c>
      <c r="L2591" s="2">
        <v>0.1</v>
      </c>
      <c r="M2591" s="27">
        <v>961.8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43879.8472222243</v>
      </c>
      <c r="C2592" s="9">
        <f t="shared" si="121"/>
        <v>43879.854166668745</v>
      </c>
      <c r="D2592" s="27">
        <v>0</v>
      </c>
      <c r="E2592" s="27">
        <v>0</v>
      </c>
      <c r="F2592" s="27">
        <v>0</v>
      </c>
      <c r="G2592" s="2">
        <v>15.5</v>
      </c>
      <c r="H2592" s="27">
        <v>42</v>
      </c>
      <c r="I2592" s="2">
        <v>0</v>
      </c>
      <c r="J2592" s="2">
        <v>0.7</v>
      </c>
      <c r="K2592" s="27">
        <v>319.7</v>
      </c>
      <c r="L2592" s="2">
        <v>0</v>
      </c>
      <c r="M2592" s="27">
        <v>960.3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43879.854166668745</v>
      </c>
      <c r="C2593" s="9">
        <f t="shared" si="121"/>
        <v>43879.86111111319</v>
      </c>
      <c r="D2593" s="27">
        <v>0</v>
      </c>
      <c r="E2593" s="27">
        <v>0</v>
      </c>
      <c r="F2593" s="27">
        <v>0</v>
      </c>
      <c r="G2593" s="2">
        <v>15.6</v>
      </c>
      <c r="H2593" s="27">
        <v>41</v>
      </c>
      <c r="I2593" s="2">
        <v>0.2</v>
      </c>
      <c r="J2593" s="2">
        <v>1.1000000000000001</v>
      </c>
      <c r="K2593" s="27">
        <v>319.7</v>
      </c>
      <c r="L2593" s="2">
        <v>0</v>
      </c>
      <c r="M2593" s="27">
        <v>959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43879.86111111319</v>
      </c>
      <c r="C2594" s="9">
        <f t="shared" si="121"/>
        <v>43879.868055557636</v>
      </c>
      <c r="D2594" s="27">
        <v>0</v>
      </c>
      <c r="E2594" s="27">
        <v>0</v>
      </c>
      <c r="F2594" s="27">
        <v>0</v>
      </c>
      <c r="G2594" s="2">
        <v>15.5</v>
      </c>
      <c r="H2594" s="27">
        <v>40.200000000000003</v>
      </c>
      <c r="I2594" s="2">
        <v>0</v>
      </c>
      <c r="J2594" s="2">
        <v>1.1000000000000001</v>
      </c>
      <c r="K2594" s="27">
        <v>319.7</v>
      </c>
      <c r="L2594" s="2">
        <v>0</v>
      </c>
      <c r="M2594" s="27">
        <v>958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43879.868055557636</v>
      </c>
      <c r="C2595" s="9">
        <f t="shared" si="121"/>
        <v>43879.875000002081</v>
      </c>
      <c r="D2595" s="27">
        <v>0</v>
      </c>
      <c r="E2595" s="27">
        <v>0</v>
      </c>
      <c r="F2595" s="27">
        <v>0</v>
      </c>
      <c r="G2595" s="2">
        <v>15.6</v>
      </c>
      <c r="H2595" s="27">
        <v>39.6</v>
      </c>
      <c r="I2595" s="2">
        <v>0</v>
      </c>
      <c r="J2595" s="2">
        <v>0</v>
      </c>
      <c r="K2595" s="27">
        <v>0</v>
      </c>
      <c r="L2595" s="2">
        <v>0</v>
      </c>
      <c r="M2595" s="27">
        <v>957.1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43879.875000002081</v>
      </c>
      <c r="C2596" s="9">
        <f t="shared" si="121"/>
        <v>43879.881944446526</v>
      </c>
      <c r="D2596" s="27">
        <v>0</v>
      </c>
      <c r="E2596" s="27">
        <v>0</v>
      </c>
      <c r="F2596" s="27">
        <v>0</v>
      </c>
      <c r="G2596" s="2">
        <v>15.8</v>
      </c>
      <c r="H2596" s="27">
        <v>39.299999999999997</v>
      </c>
      <c r="I2596" s="2">
        <v>0.3</v>
      </c>
      <c r="J2596" s="2">
        <v>1.4</v>
      </c>
      <c r="K2596" s="27">
        <v>319.7</v>
      </c>
      <c r="L2596" s="2">
        <v>0</v>
      </c>
      <c r="M2596" s="27">
        <v>956.4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43879.881944446526</v>
      </c>
      <c r="C2597" s="9">
        <f t="shared" si="121"/>
        <v>43879.888888890971</v>
      </c>
      <c r="D2597" s="27">
        <v>0</v>
      </c>
      <c r="E2597" s="27">
        <v>0</v>
      </c>
      <c r="F2597" s="27">
        <v>0</v>
      </c>
      <c r="G2597" s="2">
        <v>15.4</v>
      </c>
      <c r="H2597" s="27">
        <v>41</v>
      </c>
      <c r="I2597" s="2">
        <v>0.4</v>
      </c>
      <c r="J2597" s="2">
        <v>1.4</v>
      </c>
      <c r="K2597" s="27">
        <v>323.7</v>
      </c>
      <c r="L2597" s="2">
        <v>0.9</v>
      </c>
      <c r="M2597" s="27">
        <v>955.8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43879.888888890971</v>
      </c>
      <c r="C2598" s="9">
        <f t="shared" si="121"/>
        <v>43879.895833335417</v>
      </c>
      <c r="D2598" s="27">
        <v>0</v>
      </c>
      <c r="E2598" s="27">
        <v>0</v>
      </c>
      <c r="F2598" s="27">
        <v>0</v>
      </c>
      <c r="G2598" s="2">
        <v>15.1</v>
      </c>
      <c r="H2598" s="27">
        <v>42.7</v>
      </c>
      <c r="I2598" s="2">
        <v>0</v>
      </c>
      <c r="J2598" s="2">
        <v>0.7</v>
      </c>
      <c r="K2598" s="27">
        <v>324.3</v>
      </c>
      <c r="L2598" s="2">
        <v>0</v>
      </c>
      <c r="M2598" s="27">
        <v>955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43879.895833335417</v>
      </c>
      <c r="C2599" s="9">
        <f t="shared" si="121"/>
        <v>43879.902777779862</v>
      </c>
      <c r="D2599" s="27">
        <v>0</v>
      </c>
      <c r="E2599" s="27">
        <v>0</v>
      </c>
      <c r="F2599" s="27">
        <v>0</v>
      </c>
      <c r="G2599" s="2">
        <v>15</v>
      </c>
      <c r="H2599" s="27">
        <v>43.8</v>
      </c>
      <c r="I2599" s="2">
        <v>0.6</v>
      </c>
      <c r="J2599" s="2">
        <v>1.6</v>
      </c>
      <c r="K2599" s="27">
        <v>324.2</v>
      </c>
      <c r="L2599" s="2">
        <v>0.1</v>
      </c>
      <c r="M2599" s="27">
        <v>954.3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43879.902777779862</v>
      </c>
      <c r="C2600" s="9">
        <f t="shared" si="121"/>
        <v>43879.909722224307</v>
      </c>
      <c r="D2600" s="27">
        <v>0</v>
      </c>
      <c r="E2600" s="27">
        <v>0</v>
      </c>
      <c r="F2600" s="27">
        <v>0</v>
      </c>
      <c r="G2600" s="2">
        <v>14.6</v>
      </c>
      <c r="H2600" s="27">
        <v>44.5</v>
      </c>
      <c r="I2600" s="2">
        <v>0.9</v>
      </c>
      <c r="J2600" s="2">
        <v>1.9</v>
      </c>
      <c r="K2600" s="27">
        <v>326.5</v>
      </c>
      <c r="L2600" s="2">
        <v>5</v>
      </c>
      <c r="M2600" s="27">
        <v>953.5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43879.909722224307</v>
      </c>
      <c r="C2601" s="9">
        <f t="shared" si="121"/>
        <v>43879.916666668752</v>
      </c>
      <c r="D2601" s="27">
        <v>0</v>
      </c>
      <c r="E2601" s="27">
        <v>0</v>
      </c>
      <c r="F2601" s="27">
        <v>0</v>
      </c>
      <c r="G2601" s="2">
        <v>14.6</v>
      </c>
      <c r="H2601" s="27">
        <v>44.7</v>
      </c>
      <c r="I2601" s="2">
        <v>0.8</v>
      </c>
      <c r="J2601" s="2">
        <v>2.1</v>
      </c>
      <c r="K2601" s="27">
        <v>347</v>
      </c>
      <c r="L2601" s="2">
        <v>0.3</v>
      </c>
      <c r="M2601" s="27">
        <v>952.9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43879.916666668752</v>
      </c>
      <c r="C2602" s="9">
        <f t="shared" si="121"/>
        <v>43879.923611113198</v>
      </c>
      <c r="D2602" s="27">
        <v>0</v>
      </c>
      <c r="E2602" s="27">
        <v>0</v>
      </c>
      <c r="F2602" s="27">
        <v>0</v>
      </c>
      <c r="G2602" s="2">
        <v>14.2</v>
      </c>
      <c r="H2602" s="27">
        <v>46.8</v>
      </c>
      <c r="I2602" s="2">
        <v>0.8</v>
      </c>
      <c r="J2602" s="2">
        <v>1.6</v>
      </c>
      <c r="K2602" s="27">
        <v>347.5</v>
      </c>
      <c r="L2602" s="2">
        <v>0.1</v>
      </c>
      <c r="M2602" s="27">
        <v>952.2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43879.923611113198</v>
      </c>
      <c r="C2603" s="9">
        <f t="shared" si="121"/>
        <v>43879.930555557643</v>
      </c>
      <c r="D2603" s="27">
        <v>0</v>
      </c>
      <c r="E2603" s="27">
        <v>0</v>
      </c>
      <c r="F2603" s="27">
        <v>0</v>
      </c>
      <c r="G2603" s="2">
        <v>13.8</v>
      </c>
      <c r="H2603" s="27">
        <v>48.7</v>
      </c>
      <c r="I2603" s="2">
        <v>0</v>
      </c>
      <c r="J2603" s="2">
        <v>0</v>
      </c>
      <c r="K2603" s="27">
        <v>0</v>
      </c>
      <c r="L2603" s="2">
        <v>0</v>
      </c>
      <c r="M2603" s="27">
        <v>951.6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43879.930555557643</v>
      </c>
      <c r="C2604" s="9">
        <f t="shared" si="121"/>
        <v>43879.937500002088</v>
      </c>
      <c r="D2604" s="27">
        <v>0</v>
      </c>
      <c r="E2604" s="27">
        <v>0</v>
      </c>
      <c r="F2604" s="27">
        <v>0</v>
      </c>
      <c r="G2604" s="2">
        <v>13.5</v>
      </c>
      <c r="H2604" s="27">
        <v>50</v>
      </c>
      <c r="I2604" s="2">
        <v>0.7</v>
      </c>
      <c r="J2604" s="2">
        <v>2.1</v>
      </c>
      <c r="K2604" s="27">
        <v>347.6</v>
      </c>
      <c r="L2604" s="2">
        <v>0.1</v>
      </c>
      <c r="M2604" s="27">
        <v>950.9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43879.937500002088</v>
      </c>
      <c r="C2605" s="9">
        <f t="shared" si="121"/>
        <v>43879.944444446533</v>
      </c>
      <c r="D2605" s="27">
        <v>0</v>
      </c>
      <c r="E2605" s="27">
        <v>0</v>
      </c>
      <c r="F2605" s="27">
        <v>0</v>
      </c>
      <c r="G2605" s="2">
        <v>13.3</v>
      </c>
      <c r="H2605" s="27">
        <v>49.7</v>
      </c>
      <c r="I2605" s="2">
        <v>0.2</v>
      </c>
      <c r="J2605" s="2">
        <v>1.4</v>
      </c>
      <c r="K2605" s="27">
        <v>347.9</v>
      </c>
      <c r="L2605" s="2">
        <v>0</v>
      </c>
      <c r="M2605" s="27">
        <v>950.3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43879.944444446533</v>
      </c>
      <c r="C2606" s="9">
        <f t="shared" si="121"/>
        <v>43879.951388890979</v>
      </c>
      <c r="D2606" s="27">
        <v>0</v>
      </c>
      <c r="E2606" s="27">
        <v>0</v>
      </c>
      <c r="F2606" s="27">
        <v>0</v>
      </c>
      <c r="G2606" s="2">
        <v>12.9</v>
      </c>
      <c r="H2606" s="27">
        <v>51.2</v>
      </c>
      <c r="I2606" s="2">
        <v>0.3</v>
      </c>
      <c r="J2606" s="2">
        <v>1.1000000000000001</v>
      </c>
      <c r="K2606" s="27">
        <v>347.9</v>
      </c>
      <c r="L2606" s="2">
        <v>0</v>
      </c>
      <c r="M2606" s="27">
        <v>949.7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43879.951388890979</v>
      </c>
      <c r="C2607" s="9">
        <f t="shared" si="121"/>
        <v>43879.958333335424</v>
      </c>
      <c r="D2607" s="27">
        <v>0</v>
      </c>
      <c r="E2607" s="27">
        <v>0</v>
      </c>
      <c r="F2607" s="27">
        <v>0</v>
      </c>
      <c r="G2607" s="2">
        <v>12.7</v>
      </c>
      <c r="H2607" s="27">
        <v>51.8</v>
      </c>
      <c r="I2607" s="2">
        <v>0</v>
      </c>
      <c r="J2607" s="2">
        <v>0</v>
      </c>
      <c r="K2607" s="27">
        <v>0</v>
      </c>
      <c r="L2607" s="2">
        <v>0</v>
      </c>
      <c r="M2607" s="27">
        <v>949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43879.958333335424</v>
      </c>
      <c r="C2608" s="9">
        <f t="shared" si="121"/>
        <v>43879.965277779869</v>
      </c>
      <c r="D2608" s="27">
        <v>0</v>
      </c>
      <c r="E2608" s="27">
        <v>0</v>
      </c>
      <c r="F2608" s="27">
        <v>0</v>
      </c>
      <c r="G2608" s="2">
        <v>12.6</v>
      </c>
      <c r="H2608" s="27">
        <v>51.6</v>
      </c>
      <c r="I2608" s="2">
        <v>0</v>
      </c>
      <c r="J2608" s="2">
        <v>0</v>
      </c>
      <c r="K2608" s="27">
        <v>0</v>
      </c>
      <c r="L2608" s="2">
        <v>0</v>
      </c>
      <c r="M2608" s="27">
        <v>948.4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43879.965277779869</v>
      </c>
      <c r="C2609" s="9">
        <f t="shared" si="121"/>
        <v>43879.972222224314</v>
      </c>
      <c r="D2609" s="27">
        <v>0</v>
      </c>
      <c r="E2609" s="27">
        <v>0</v>
      </c>
      <c r="F2609" s="27">
        <v>0</v>
      </c>
      <c r="G2609" s="2">
        <v>12.2</v>
      </c>
      <c r="H2609" s="27">
        <v>52.9</v>
      </c>
      <c r="I2609" s="2">
        <v>0.2</v>
      </c>
      <c r="J2609" s="2">
        <v>1.1000000000000001</v>
      </c>
      <c r="K2609" s="27">
        <v>347.9</v>
      </c>
      <c r="L2609" s="2">
        <v>0</v>
      </c>
      <c r="M2609" s="27">
        <v>947.8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43879.972222224314</v>
      </c>
      <c r="C2610" s="9">
        <f t="shared" si="121"/>
        <v>43879.97916666876</v>
      </c>
      <c r="D2610" s="27">
        <v>0</v>
      </c>
      <c r="E2610" s="27">
        <v>0</v>
      </c>
      <c r="F2610" s="27">
        <v>0</v>
      </c>
      <c r="G2610" s="2">
        <v>12.4</v>
      </c>
      <c r="H2610" s="27">
        <v>52.3</v>
      </c>
      <c r="I2610" s="2">
        <v>0</v>
      </c>
      <c r="J2610" s="2">
        <v>0.7</v>
      </c>
      <c r="K2610" s="27">
        <v>347.8</v>
      </c>
      <c r="L2610" s="2">
        <v>0</v>
      </c>
      <c r="M2610" s="27">
        <v>947.2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43879.97916666876</v>
      </c>
      <c r="C2611" s="9">
        <f t="shared" si="121"/>
        <v>43879.986111113205</v>
      </c>
      <c r="D2611" s="27">
        <v>0</v>
      </c>
      <c r="E2611" s="27">
        <v>0</v>
      </c>
      <c r="F2611" s="27">
        <v>0</v>
      </c>
      <c r="G2611" s="2">
        <v>12.2</v>
      </c>
      <c r="H2611" s="27">
        <v>53.4</v>
      </c>
      <c r="I2611" s="2">
        <v>0.3</v>
      </c>
      <c r="J2611" s="2">
        <v>1.4</v>
      </c>
      <c r="K2611" s="27">
        <v>347.8</v>
      </c>
      <c r="L2611" s="2">
        <v>0</v>
      </c>
      <c r="M2611" s="27">
        <v>946.6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43879.986111113205</v>
      </c>
      <c r="C2612" s="9">
        <f t="shared" si="121"/>
        <v>43879.99305555765</v>
      </c>
      <c r="D2612" s="27">
        <v>0</v>
      </c>
      <c r="E2612" s="27">
        <v>0</v>
      </c>
      <c r="F2612" s="27">
        <v>0</v>
      </c>
      <c r="G2612" s="2">
        <v>11.9</v>
      </c>
      <c r="H2612" s="27">
        <v>54.8</v>
      </c>
      <c r="I2612" s="2">
        <v>0.6</v>
      </c>
      <c r="J2612" s="2">
        <v>2.1</v>
      </c>
      <c r="K2612" s="27">
        <v>22.6</v>
      </c>
      <c r="L2612" s="2">
        <v>4.2</v>
      </c>
      <c r="M2612" s="27">
        <v>946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43879.99305555765</v>
      </c>
      <c r="C2613" s="13">
        <f t="shared" si="121"/>
        <v>43880.000000002095</v>
      </c>
      <c r="D2613" s="30">
        <v>0</v>
      </c>
      <c r="E2613" s="30">
        <v>0</v>
      </c>
      <c r="F2613" s="30">
        <v>0</v>
      </c>
      <c r="G2613" s="31">
        <v>12</v>
      </c>
      <c r="H2613" s="30">
        <v>54.3</v>
      </c>
      <c r="I2613" s="31">
        <v>0.6</v>
      </c>
      <c r="J2613" s="31">
        <v>1.4</v>
      </c>
      <c r="K2613" s="30">
        <v>23.6</v>
      </c>
      <c r="L2613" s="31">
        <v>0.1</v>
      </c>
      <c r="M2613" s="30">
        <v>945.3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43880.000000002095</v>
      </c>
      <c r="C2614" s="9">
        <f t="shared" si="121"/>
        <v>43880.006944446541</v>
      </c>
      <c r="D2614" s="27">
        <v>0</v>
      </c>
      <c r="E2614" s="27">
        <v>0</v>
      </c>
      <c r="F2614" s="27">
        <v>0</v>
      </c>
      <c r="G2614" s="2">
        <v>11.8</v>
      </c>
      <c r="H2614" s="27">
        <v>55.1</v>
      </c>
      <c r="I2614" s="2">
        <v>0.7</v>
      </c>
      <c r="J2614" s="2">
        <v>2.6</v>
      </c>
      <c r="K2614" s="27">
        <v>23.9</v>
      </c>
      <c r="L2614" s="2">
        <v>0.2</v>
      </c>
      <c r="M2614" s="27">
        <v>944.7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43880.006944446541</v>
      </c>
      <c r="C2615" s="9">
        <f t="shared" si="121"/>
        <v>43880.013888890986</v>
      </c>
      <c r="D2615" s="27">
        <v>0</v>
      </c>
      <c r="E2615" s="27">
        <v>0</v>
      </c>
      <c r="F2615" s="27">
        <v>0</v>
      </c>
      <c r="G2615" s="2">
        <v>11.9</v>
      </c>
      <c r="H2615" s="27">
        <v>54</v>
      </c>
      <c r="I2615" s="2">
        <v>0.9</v>
      </c>
      <c r="J2615" s="2">
        <v>2.6</v>
      </c>
      <c r="K2615" s="27">
        <v>24.2</v>
      </c>
      <c r="L2615" s="2">
        <v>0.2</v>
      </c>
      <c r="M2615" s="27">
        <v>944.1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43880.013888890986</v>
      </c>
      <c r="C2616" s="9">
        <f t="shared" si="121"/>
        <v>43880.020833335431</v>
      </c>
      <c r="D2616" s="27">
        <v>0</v>
      </c>
      <c r="E2616" s="27">
        <v>0</v>
      </c>
      <c r="F2616" s="27">
        <v>0</v>
      </c>
      <c r="G2616" s="2">
        <v>12</v>
      </c>
      <c r="H2616" s="27">
        <v>53.4</v>
      </c>
      <c r="I2616" s="2">
        <v>0.6</v>
      </c>
      <c r="J2616" s="2">
        <v>1.6</v>
      </c>
      <c r="K2616" s="27">
        <v>24.3</v>
      </c>
      <c r="L2616" s="2">
        <v>0.1</v>
      </c>
      <c r="M2616" s="27">
        <v>943.7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43880.020833335431</v>
      </c>
      <c r="C2617" s="9">
        <f t="shared" si="121"/>
        <v>43880.027777779876</v>
      </c>
      <c r="D2617" s="27">
        <v>0</v>
      </c>
      <c r="E2617" s="27">
        <v>0</v>
      </c>
      <c r="F2617" s="27">
        <v>0</v>
      </c>
      <c r="G2617" s="2">
        <v>12.1</v>
      </c>
      <c r="H2617" s="27">
        <v>53</v>
      </c>
      <c r="I2617" s="2">
        <v>0.5</v>
      </c>
      <c r="J2617" s="2">
        <v>1.6</v>
      </c>
      <c r="K2617" s="27">
        <v>24.4</v>
      </c>
      <c r="L2617" s="2">
        <v>0</v>
      </c>
      <c r="M2617" s="27">
        <v>943.3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43880.027777779876</v>
      </c>
      <c r="C2618" s="9">
        <f t="shared" si="121"/>
        <v>43880.034722224322</v>
      </c>
      <c r="D2618" s="27">
        <v>0</v>
      </c>
      <c r="E2618" s="27">
        <v>0</v>
      </c>
      <c r="F2618" s="27">
        <v>0</v>
      </c>
      <c r="G2618" s="2">
        <v>11.8</v>
      </c>
      <c r="H2618" s="27">
        <v>54.5</v>
      </c>
      <c r="I2618" s="2">
        <v>0.1</v>
      </c>
      <c r="J2618" s="2">
        <v>1.1000000000000001</v>
      </c>
      <c r="K2618" s="27">
        <v>24.3</v>
      </c>
      <c r="L2618" s="2">
        <v>0</v>
      </c>
      <c r="M2618" s="27">
        <v>942.8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43880.034722224322</v>
      </c>
      <c r="C2619" s="9">
        <f t="shared" si="121"/>
        <v>43880.041666668767</v>
      </c>
      <c r="D2619" s="27">
        <v>0</v>
      </c>
      <c r="E2619" s="27">
        <v>0</v>
      </c>
      <c r="F2619" s="27">
        <v>0</v>
      </c>
      <c r="G2619" s="2">
        <v>11.4</v>
      </c>
      <c r="H2619" s="27">
        <v>55.5</v>
      </c>
      <c r="I2619" s="2">
        <v>0.1</v>
      </c>
      <c r="J2619" s="2">
        <v>1.1000000000000001</v>
      </c>
      <c r="K2619" s="27">
        <v>24.3</v>
      </c>
      <c r="L2619" s="2">
        <v>0</v>
      </c>
      <c r="M2619" s="27">
        <v>942.4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43880.041666668767</v>
      </c>
      <c r="C2620" s="9">
        <f t="shared" si="121"/>
        <v>43880.048611113212</v>
      </c>
      <c r="D2620" s="27">
        <v>0</v>
      </c>
      <c r="E2620" s="27">
        <v>0</v>
      </c>
      <c r="F2620" s="27">
        <v>0</v>
      </c>
      <c r="G2620" s="2">
        <v>11.4</v>
      </c>
      <c r="H2620" s="27">
        <v>55.1</v>
      </c>
      <c r="I2620" s="2">
        <v>0.1</v>
      </c>
      <c r="J2620" s="2">
        <v>1.4</v>
      </c>
      <c r="K2620" s="27">
        <v>24.3</v>
      </c>
      <c r="L2620" s="2">
        <v>0</v>
      </c>
      <c r="M2620" s="27">
        <v>942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43880.048611113212</v>
      </c>
      <c r="C2621" s="9">
        <f t="shared" si="121"/>
        <v>43880.055555557657</v>
      </c>
      <c r="D2621" s="27">
        <v>0</v>
      </c>
      <c r="E2621" s="27">
        <v>0</v>
      </c>
      <c r="F2621" s="27">
        <v>0</v>
      </c>
      <c r="G2621" s="2">
        <v>11.2</v>
      </c>
      <c r="H2621" s="27">
        <v>55.5</v>
      </c>
      <c r="I2621" s="2">
        <v>0.4</v>
      </c>
      <c r="J2621" s="2">
        <v>1.4</v>
      </c>
      <c r="K2621" s="27">
        <v>24.3</v>
      </c>
      <c r="L2621" s="2">
        <v>0</v>
      </c>
      <c r="M2621" s="27">
        <v>941.7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43880.055555557657</v>
      </c>
      <c r="C2622" s="9">
        <f t="shared" si="121"/>
        <v>43880.062500002103</v>
      </c>
      <c r="D2622" s="27">
        <v>0</v>
      </c>
      <c r="E2622" s="27">
        <v>0</v>
      </c>
      <c r="F2622" s="27">
        <v>0</v>
      </c>
      <c r="G2622" s="2">
        <v>11</v>
      </c>
      <c r="H2622" s="27">
        <v>56.3</v>
      </c>
      <c r="I2622" s="2">
        <v>0.2</v>
      </c>
      <c r="J2622" s="2">
        <v>1.4</v>
      </c>
      <c r="K2622" s="27">
        <v>24.3</v>
      </c>
      <c r="L2622" s="2">
        <v>0</v>
      </c>
      <c r="M2622" s="27">
        <v>941.4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43880.062500002103</v>
      </c>
      <c r="C2623" s="9">
        <f t="shared" si="121"/>
        <v>43880.069444446548</v>
      </c>
      <c r="D2623" s="27">
        <v>0</v>
      </c>
      <c r="E2623" s="27">
        <v>0</v>
      </c>
      <c r="F2623" s="27">
        <v>0</v>
      </c>
      <c r="G2623" s="2">
        <v>10.9</v>
      </c>
      <c r="H2623" s="27">
        <v>56.7</v>
      </c>
      <c r="I2623" s="2">
        <v>0</v>
      </c>
      <c r="J2623" s="2">
        <v>0.4</v>
      </c>
      <c r="K2623" s="27">
        <v>24.3</v>
      </c>
      <c r="L2623" s="2">
        <v>0</v>
      </c>
      <c r="M2623" s="27">
        <v>941.1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43880.069444446548</v>
      </c>
      <c r="C2624" s="9">
        <f t="shared" si="121"/>
        <v>43880.076388890993</v>
      </c>
      <c r="D2624" s="27">
        <v>0</v>
      </c>
      <c r="E2624" s="27">
        <v>0</v>
      </c>
      <c r="F2624" s="27">
        <v>0</v>
      </c>
      <c r="G2624" s="2">
        <v>10.8</v>
      </c>
      <c r="H2624" s="27">
        <v>56.8</v>
      </c>
      <c r="I2624" s="2">
        <v>0</v>
      </c>
      <c r="J2624" s="2">
        <v>0.7</v>
      </c>
      <c r="K2624" s="27">
        <v>24.3</v>
      </c>
      <c r="L2624" s="2">
        <v>0</v>
      </c>
      <c r="M2624" s="27">
        <v>940.7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43880.076388890993</v>
      </c>
      <c r="C2625" s="9">
        <f t="shared" si="121"/>
        <v>43880.083333335439</v>
      </c>
      <c r="D2625" s="27">
        <v>0</v>
      </c>
      <c r="E2625" s="27">
        <v>0</v>
      </c>
      <c r="F2625" s="27">
        <v>0</v>
      </c>
      <c r="G2625" s="2">
        <v>10.7</v>
      </c>
      <c r="H2625" s="27">
        <v>56.9</v>
      </c>
      <c r="I2625" s="2">
        <v>0</v>
      </c>
      <c r="J2625" s="2">
        <v>0.7</v>
      </c>
      <c r="K2625" s="27">
        <v>24.3</v>
      </c>
      <c r="L2625" s="2">
        <v>0</v>
      </c>
      <c r="M2625" s="27">
        <v>940.4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43880.083333335439</v>
      </c>
      <c r="C2626" s="9">
        <f t="shared" si="121"/>
        <v>43880.090277779884</v>
      </c>
      <c r="D2626" s="27">
        <v>0</v>
      </c>
      <c r="E2626" s="27">
        <v>0</v>
      </c>
      <c r="F2626" s="27">
        <v>0</v>
      </c>
      <c r="G2626" s="2">
        <v>10.5</v>
      </c>
      <c r="H2626" s="27">
        <v>57.2</v>
      </c>
      <c r="I2626" s="2">
        <v>0</v>
      </c>
      <c r="J2626" s="2">
        <v>0</v>
      </c>
      <c r="K2626" s="27">
        <v>0</v>
      </c>
      <c r="L2626" s="2">
        <v>0</v>
      </c>
      <c r="M2626" s="27">
        <v>940.2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43880.090277779884</v>
      </c>
      <c r="C2627" s="9">
        <f t="shared" si="121"/>
        <v>43880.097222224329</v>
      </c>
      <c r="D2627" s="27">
        <v>0</v>
      </c>
      <c r="E2627" s="27">
        <v>0</v>
      </c>
      <c r="F2627" s="27">
        <v>0</v>
      </c>
      <c r="G2627" s="2">
        <v>10.4</v>
      </c>
      <c r="H2627" s="27">
        <v>57.1</v>
      </c>
      <c r="I2627" s="2">
        <v>0</v>
      </c>
      <c r="J2627" s="2">
        <v>0.7</v>
      </c>
      <c r="K2627" s="27">
        <v>24.3</v>
      </c>
      <c r="L2627" s="2">
        <v>0</v>
      </c>
      <c r="M2627" s="27">
        <v>940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43880.097222224329</v>
      </c>
      <c r="C2628" s="9">
        <f t="shared" si="121"/>
        <v>43880.104166668774</v>
      </c>
      <c r="D2628" s="27">
        <v>0</v>
      </c>
      <c r="E2628" s="27">
        <v>0</v>
      </c>
      <c r="F2628" s="27">
        <v>0</v>
      </c>
      <c r="G2628" s="2">
        <v>10.6</v>
      </c>
      <c r="H2628" s="27">
        <v>56.1</v>
      </c>
      <c r="I2628" s="2">
        <v>0.1</v>
      </c>
      <c r="J2628" s="2">
        <v>1.1000000000000001</v>
      </c>
      <c r="K2628" s="27">
        <v>24.3</v>
      </c>
      <c r="L2628" s="2">
        <v>0</v>
      </c>
      <c r="M2628" s="27">
        <v>940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43880.104166668774</v>
      </c>
      <c r="C2629" s="9">
        <f t="shared" si="121"/>
        <v>43880.11111111322</v>
      </c>
      <c r="D2629" s="27">
        <v>0</v>
      </c>
      <c r="E2629" s="27">
        <v>0</v>
      </c>
      <c r="F2629" s="27">
        <v>0</v>
      </c>
      <c r="G2629" s="2">
        <v>10.9</v>
      </c>
      <c r="H2629" s="27">
        <v>54.1</v>
      </c>
      <c r="I2629" s="2">
        <v>0.2</v>
      </c>
      <c r="J2629" s="2">
        <v>1.4</v>
      </c>
      <c r="K2629" s="27">
        <v>24.3</v>
      </c>
      <c r="L2629" s="2">
        <v>0</v>
      </c>
      <c r="M2629" s="27">
        <v>940.1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43880.11111111322</v>
      </c>
      <c r="C2630" s="9">
        <f t="shared" si="121"/>
        <v>43880.118055557665</v>
      </c>
      <c r="D2630" s="27">
        <v>0</v>
      </c>
      <c r="E2630" s="27">
        <v>0</v>
      </c>
      <c r="F2630" s="27">
        <v>0</v>
      </c>
      <c r="G2630" s="2">
        <v>10.8</v>
      </c>
      <c r="H2630" s="27">
        <v>55.3</v>
      </c>
      <c r="I2630" s="2">
        <v>1.2</v>
      </c>
      <c r="J2630" s="2">
        <v>1.6</v>
      </c>
      <c r="K2630" s="27">
        <v>23.7</v>
      </c>
      <c r="L2630" s="2">
        <v>0.3</v>
      </c>
      <c r="M2630" s="27">
        <v>940.3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43880.118055557665</v>
      </c>
      <c r="C2631" s="9">
        <f t="shared" si="121"/>
        <v>43880.12500000211</v>
      </c>
      <c r="D2631" s="27">
        <v>0</v>
      </c>
      <c r="E2631" s="27">
        <v>0</v>
      </c>
      <c r="F2631" s="27">
        <v>0</v>
      </c>
      <c r="G2631" s="2">
        <v>11</v>
      </c>
      <c r="H2631" s="27">
        <v>53.8</v>
      </c>
      <c r="I2631" s="2">
        <v>1.4</v>
      </c>
      <c r="J2631" s="2">
        <v>2.4</v>
      </c>
      <c r="K2631" s="27">
        <v>22.3</v>
      </c>
      <c r="L2631" s="2">
        <v>0.5</v>
      </c>
      <c r="M2631" s="27">
        <v>940.5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43880.12500000211</v>
      </c>
      <c r="C2632" s="9">
        <f t="shared" si="121"/>
        <v>43880.131944446555</v>
      </c>
      <c r="D2632" s="27">
        <v>0</v>
      </c>
      <c r="E2632" s="27">
        <v>0</v>
      </c>
      <c r="F2632" s="27">
        <v>0</v>
      </c>
      <c r="G2632" s="2">
        <v>11.1</v>
      </c>
      <c r="H2632" s="27">
        <v>53.8</v>
      </c>
      <c r="I2632" s="2">
        <v>1.6</v>
      </c>
      <c r="J2632" s="2">
        <v>2.6</v>
      </c>
      <c r="K2632" s="27">
        <v>17.7</v>
      </c>
      <c r="L2632" s="2">
        <v>2.6</v>
      </c>
      <c r="M2632" s="27">
        <v>940.7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43880.131944446555</v>
      </c>
      <c r="C2633" s="9">
        <f t="shared" si="121"/>
        <v>43880.138888891001</v>
      </c>
      <c r="D2633" s="27">
        <v>0</v>
      </c>
      <c r="E2633" s="27">
        <v>0</v>
      </c>
      <c r="F2633" s="27">
        <v>0</v>
      </c>
      <c r="G2633" s="2">
        <v>11</v>
      </c>
      <c r="H2633" s="27">
        <v>53.9</v>
      </c>
      <c r="I2633" s="2">
        <v>1.2</v>
      </c>
      <c r="J2633" s="2">
        <v>2.4</v>
      </c>
      <c r="K2633" s="27">
        <v>16.600000000000001</v>
      </c>
      <c r="L2633" s="2">
        <v>0.2</v>
      </c>
      <c r="M2633" s="27">
        <v>940.9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43880.138888891001</v>
      </c>
      <c r="C2634" s="9">
        <f t="shared" si="121"/>
        <v>43880.145833335446</v>
      </c>
      <c r="D2634" s="27">
        <v>0</v>
      </c>
      <c r="E2634" s="27">
        <v>0</v>
      </c>
      <c r="F2634" s="27">
        <v>0</v>
      </c>
      <c r="G2634" s="2">
        <v>11.1</v>
      </c>
      <c r="H2634" s="27">
        <v>52.8</v>
      </c>
      <c r="I2634" s="2">
        <v>1.3</v>
      </c>
      <c r="J2634" s="2">
        <v>2.1</v>
      </c>
      <c r="K2634" s="27">
        <v>17</v>
      </c>
      <c r="L2634" s="2">
        <v>0.3</v>
      </c>
      <c r="M2634" s="27">
        <v>941.2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43880.145833335446</v>
      </c>
      <c r="C2635" s="9">
        <f t="shared" si="121"/>
        <v>43880.152777779891</v>
      </c>
      <c r="D2635" s="27">
        <v>0</v>
      </c>
      <c r="E2635" s="27">
        <v>0</v>
      </c>
      <c r="F2635" s="27">
        <v>0</v>
      </c>
      <c r="G2635" s="2">
        <v>11.7</v>
      </c>
      <c r="H2635" s="27">
        <v>51</v>
      </c>
      <c r="I2635" s="2">
        <v>1.2</v>
      </c>
      <c r="J2635" s="2">
        <v>2.6</v>
      </c>
      <c r="K2635" s="27">
        <v>23.4</v>
      </c>
      <c r="L2635" s="2">
        <v>1.5</v>
      </c>
      <c r="M2635" s="27">
        <v>941.7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43880.152777779891</v>
      </c>
      <c r="C2636" s="9">
        <f t="shared" si="121"/>
        <v>43880.159722224336</v>
      </c>
      <c r="D2636" s="27">
        <v>0</v>
      </c>
      <c r="E2636" s="27">
        <v>0</v>
      </c>
      <c r="F2636" s="27">
        <v>0</v>
      </c>
      <c r="G2636" s="2">
        <v>12</v>
      </c>
      <c r="H2636" s="27">
        <v>51</v>
      </c>
      <c r="I2636" s="2">
        <v>0.8</v>
      </c>
      <c r="J2636" s="2">
        <v>2.4</v>
      </c>
      <c r="K2636" s="27">
        <v>24.2</v>
      </c>
      <c r="L2636" s="2">
        <v>0.2</v>
      </c>
      <c r="M2636" s="27">
        <v>942.4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43880.159722224336</v>
      </c>
      <c r="C2637" s="9">
        <f t="shared" si="121"/>
        <v>43880.166666668782</v>
      </c>
      <c r="D2637" s="27">
        <v>0</v>
      </c>
      <c r="E2637" s="27">
        <v>0</v>
      </c>
      <c r="F2637" s="27">
        <v>0</v>
      </c>
      <c r="G2637" s="2">
        <v>12</v>
      </c>
      <c r="H2637" s="27">
        <v>52.3</v>
      </c>
      <c r="I2637" s="2">
        <v>0.2</v>
      </c>
      <c r="J2637" s="2">
        <v>1.6</v>
      </c>
      <c r="K2637" s="27">
        <v>24.6</v>
      </c>
      <c r="L2637" s="2">
        <v>0.1</v>
      </c>
      <c r="M2637" s="27">
        <v>943.1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43880.166666668782</v>
      </c>
      <c r="C2638" s="9">
        <f t="shared" si="121"/>
        <v>43880.173611113227</v>
      </c>
      <c r="D2638" s="27">
        <v>0</v>
      </c>
      <c r="E2638" s="27">
        <v>0</v>
      </c>
      <c r="F2638" s="27">
        <v>0</v>
      </c>
      <c r="G2638" s="2">
        <v>11.8</v>
      </c>
      <c r="H2638" s="27">
        <v>52.7</v>
      </c>
      <c r="I2638" s="2">
        <v>0.2</v>
      </c>
      <c r="J2638" s="2">
        <v>1.6</v>
      </c>
      <c r="K2638" s="27">
        <v>24.2</v>
      </c>
      <c r="L2638" s="2">
        <v>0</v>
      </c>
      <c r="M2638" s="27">
        <v>943.3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43880.173611113227</v>
      </c>
      <c r="C2639" s="9">
        <f t="shared" si="121"/>
        <v>43880.180555557672</v>
      </c>
      <c r="D2639" s="27">
        <v>0</v>
      </c>
      <c r="E2639" s="27">
        <v>0</v>
      </c>
      <c r="F2639" s="27">
        <v>0</v>
      </c>
      <c r="G2639" s="2">
        <v>11.6</v>
      </c>
      <c r="H2639" s="27">
        <v>52.9</v>
      </c>
      <c r="I2639" s="2">
        <v>0.1</v>
      </c>
      <c r="J2639" s="2">
        <v>1.1000000000000001</v>
      </c>
      <c r="K2639" s="27">
        <v>24.1</v>
      </c>
      <c r="L2639" s="2">
        <v>0</v>
      </c>
      <c r="M2639" s="27">
        <v>943.1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43880.180555557672</v>
      </c>
      <c r="C2640" s="9">
        <f t="shared" si="121"/>
        <v>43880.187500002117</v>
      </c>
      <c r="D2640" s="27">
        <v>0</v>
      </c>
      <c r="E2640" s="27">
        <v>0</v>
      </c>
      <c r="F2640" s="27">
        <v>0</v>
      </c>
      <c r="G2640" s="2">
        <v>11.4</v>
      </c>
      <c r="H2640" s="27">
        <v>53.4</v>
      </c>
      <c r="I2640" s="2">
        <v>0.6</v>
      </c>
      <c r="J2640" s="2">
        <v>1.4</v>
      </c>
      <c r="K2640" s="27">
        <v>24</v>
      </c>
      <c r="L2640" s="2">
        <v>0.1</v>
      </c>
      <c r="M2640" s="27">
        <v>942.7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43880.187500002117</v>
      </c>
      <c r="C2641" s="9">
        <f t="shared" si="121"/>
        <v>43880.194444446563</v>
      </c>
      <c r="D2641" s="27">
        <v>0</v>
      </c>
      <c r="E2641" s="27">
        <v>0</v>
      </c>
      <c r="F2641" s="27">
        <v>0</v>
      </c>
      <c r="G2641" s="2">
        <v>11.4</v>
      </c>
      <c r="H2641" s="27">
        <v>51.6</v>
      </c>
      <c r="I2641" s="2">
        <v>0.8</v>
      </c>
      <c r="J2641" s="2">
        <v>1.9</v>
      </c>
      <c r="K2641" s="27">
        <v>23.9</v>
      </c>
      <c r="L2641" s="2">
        <v>0.1</v>
      </c>
      <c r="M2641" s="27">
        <v>942.2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43880.194444446563</v>
      </c>
      <c r="C2642" s="9">
        <f t="shared" si="121"/>
        <v>43880.201388891008</v>
      </c>
      <c r="D2642" s="27">
        <v>0</v>
      </c>
      <c r="E2642" s="27">
        <v>0</v>
      </c>
      <c r="F2642" s="27">
        <v>0</v>
      </c>
      <c r="G2642" s="2">
        <v>11.8</v>
      </c>
      <c r="H2642" s="27">
        <v>49.6</v>
      </c>
      <c r="I2642" s="2">
        <v>0.7</v>
      </c>
      <c r="J2642" s="2">
        <v>1.9</v>
      </c>
      <c r="K2642" s="27">
        <v>24.2</v>
      </c>
      <c r="L2642" s="2">
        <v>0.1</v>
      </c>
      <c r="M2642" s="27">
        <v>942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43880.201388891008</v>
      </c>
      <c r="C2643" s="9">
        <f t="shared" si="121"/>
        <v>43880.208333335453</v>
      </c>
      <c r="D2643" s="27">
        <v>0</v>
      </c>
      <c r="E2643" s="27">
        <v>0</v>
      </c>
      <c r="F2643" s="27">
        <v>0</v>
      </c>
      <c r="G2643" s="2">
        <v>12.7</v>
      </c>
      <c r="H2643" s="27">
        <v>47.3</v>
      </c>
      <c r="I2643" s="2">
        <v>1.6</v>
      </c>
      <c r="J2643" s="2">
        <v>2.4</v>
      </c>
      <c r="K2643" s="27">
        <v>24.2</v>
      </c>
      <c r="L2643" s="2">
        <v>0.2</v>
      </c>
      <c r="M2643" s="27">
        <v>942.2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43880.208333335453</v>
      </c>
      <c r="C2644" s="9">
        <f t="shared" si="121"/>
        <v>43880.215277779898</v>
      </c>
      <c r="D2644" s="27">
        <v>0</v>
      </c>
      <c r="E2644" s="27">
        <v>0</v>
      </c>
      <c r="F2644" s="27">
        <v>0</v>
      </c>
      <c r="G2644" s="2">
        <v>12.6</v>
      </c>
      <c r="H2644" s="27">
        <v>47.8</v>
      </c>
      <c r="I2644" s="2">
        <v>1.2</v>
      </c>
      <c r="J2644" s="2">
        <v>2.4</v>
      </c>
      <c r="K2644" s="27">
        <v>11.2</v>
      </c>
      <c r="L2644" s="2">
        <v>4.5999999999999996</v>
      </c>
      <c r="M2644" s="27">
        <v>942.5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43880.215277779898</v>
      </c>
      <c r="C2645" s="9">
        <f t="shared" si="121"/>
        <v>43880.222222224344</v>
      </c>
      <c r="D2645" s="27">
        <v>0</v>
      </c>
      <c r="E2645" s="27">
        <v>0</v>
      </c>
      <c r="F2645" s="27">
        <v>0</v>
      </c>
      <c r="G2645" s="2">
        <v>12.2</v>
      </c>
      <c r="H2645" s="27">
        <v>49.2</v>
      </c>
      <c r="I2645" s="2">
        <v>0.8</v>
      </c>
      <c r="J2645" s="2">
        <v>1.6</v>
      </c>
      <c r="K2645" s="27">
        <v>9.3000000000000007</v>
      </c>
      <c r="L2645" s="2">
        <v>0.1</v>
      </c>
      <c r="M2645" s="27">
        <v>942.6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43880.222222224344</v>
      </c>
      <c r="C2646" s="9">
        <f t="shared" si="121"/>
        <v>43880.229166668789</v>
      </c>
      <c r="D2646" s="27">
        <v>0</v>
      </c>
      <c r="E2646" s="27">
        <v>0</v>
      </c>
      <c r="F2646" s="27">
        <v>0</v>
      </c>
      <c r="G2646" s="2">
        <v>11.9</v>
      </c>
      <c r="H2646" s="27">
        <v>50.5</v>
      </c>
      <c r="I2646" s="2">
        <v>0.2</v>
      </c>
      <c r="J2646" s="2">
        <v>1.6</v>
      </c>
      <c r="K2646" s="27">
        <v>9.1999999999999993</v>
      </c>
      <c r="L2646" s="2">
        <v>0</v>
      </c>
      <c r="M2646" s="27">
        <v>942.6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43880.229166668789</v>
      </c>
      <c r="C2647" s="9">
        <f t="shared" ref="C2647:C2710" si="124">IF(B2647="","",B2647+TIMEVALUE("0:10"))</f>
        <v>43880.236111113234</v>
      </c>
      <c r="D2647" s="27">
        <v>0</v>
      </c>
      <c r="E2647" s="27">
        <v>0</v>
      </c>
      <c r="F2647" s="27">
        <v>0</v>
      </c>
      <c r="G2647" s="2">
        <v>11.9</v>
      </c>
      <c r="H2647" s="27">
        <v>50.2</v>
      </c>
      <c r="I2647" s="2">
        <v>0.2</v>
      </c>
      <c r="J2647" s="2">
        <v>1.4</v>
      </c>
      <c r="K2647" s="27">
        <v>9.1</v>
      </c>
      <c r="L2647" s="2">
        <v>0</v>
      </c>
      <c r="M2647" s="27">
        <v>942.4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43880.236111113234</v>
      </c>
      <c r="C2648" s="9">
        <f t="shared" si="124"/>
        <v>43880.243055557679</v>
      </c>
      <c r="D2648" s="27">
        <v>0</v>
      </c>
      <c r="E2648" s="27">
        <v>0</v>
      </c>
      <c r="F2648" s="27">
        <v>0</v>
      </c>
      <c r="G2648" s="2">
        <v>12</v>
      </c>
      <c r="H2648" s="27">
        <v>50</v>
      </c>
      <c r="I2648" s="2">
        <v>0.4</v>
      </c>
      <c r="J2648" s="2">
        <v>1.9</v>
      </c>
      <c r="K2648" s="27">
        <v>9.3000000000000007</v>
      </c>
      <c r="L2648" s="2">
        <v>0.2</v>
      </c>
      <c r="M2648" s="27">
        <v>942.4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43880.243055557679</v>
      </c>
      <c r="C2649" s="9">
        <f t="shared" si="124"/>
        <v>43880.250000002125</v>
      </c>
      <c r="D2649" s="27">
        <v>0</v>
      </c>
      <c r="E2649" s="27">
        <v>0</v>
      </c>
      <c r="F2649" s="27">
        <v>0</v>
      </c>
      <c r="G2649" s="2">
        <v>12.1</v>
      </c>
      <c r="H2649" s="27">
        <v>50.6</v>
      </c>
      <c r="I2649" s="2">
        <v>0.6</v>
      </c>
      <c r="J2649" s="2">
        <v>2.1</v>
      </c>
      <c r="K2649" s="27">
        <v>27.5</v>
      </c>
      <c r="L2649" s="2">
        <v>20.100000000000001</v>
      </c>
      <c r="M2649" s="27">
        <v>942.8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43880.250000002125</v>
      </c>
      <c r="C2650" s="9">
        <f t="shared" si="124"/>
        <v>43880.25694444657</v>
      </c>
      <c r="D2650" s="27">
        <v>0</v>
      </c>
      <c r="E2650" s="27">
        <v>0</v>
      </c>
      <c r="F2650" s="27">
        <v>0</v>
      </c>
      <c r="G2650" s="2">
        <v>12.2</v>
      </c>
      <c r="H2650" s="27">
        <v>51.1</v>
      </c>
      <c r="I2650" s="2">
        <v>0.4</v>
      </c>
      <c r="J2650" s="2">
        <v>1.9</v>
      </c>
      <c r="K2650" s="27">
        <v>73</v>
      </c>
      <c r="L2650" s="2">
        <v>0.1</v>
      </c>
      <c r="M2650" s="27">
        <v>943.5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43880.25694444657</v>
      </c>
      <c r="C2651" s="9">
        <f t="shared" si="124"/>
        <v>43880.263888891015</v>
      </c>
      <c r="D2651" s="27">
        <v>0</v>
      </c>
      <c r="E2651" s="27">
        <v>0</v>
      </c>
      <c r="F2651" s="27">
        <v>0</v>
      </c>
      <c r="G2651" s="2">
        <v>11.9</v>
      </c>
      <c r="H2651" s="27">
        <v>51.1</v>
      </c>
      <c r="I2651" s="2">
        <v>0</v>
      </c>
      <c r="J2651" s="2">
        <v>0.7</v>
      </c>
      <c r="K2651" s="27">
        <v>73.099999999999994</v>
      </c>
      <c r="L2651" s="2">
        <v>0</v>
      </c>
      <c r="M2651" s="27">
        <v>944.1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43880.263888891015</v>
      </c>
      <c r="C2652" s="9">
        <f t="shared" si="124"/>
        <v>43880.27083333546</v>
      </c>
      <c r="D2652" s="27">
        <v>0</v>
      </c>
      <c r="E2652" s="27">
        <v>0</v>
      </c>
      <c r="F2652" s="27">
        <v>0</v>
      </c>
      <c r="G2652" s="2">
        <v>11.8</v>
      </c>
      <c r="H2652" s="27">
        <v>52</v>
      </c>
      <c r="I2652" s="2">
        <v>0</v>
      </c>
      <c r="J2652" s="2">
        <v>1.1000000000000001</v>
      </c>
      <c r="K2652" s="27">
        <v>73.099999999999994</v>
      </c>
      <c r="L2652" s="2">
        <v>0</v>
      </c>
      <c r="M2652" s="27">
        <v>944.5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43880.27083333546</v>
      </c>
      <c r="C2653" s="9">
        <f t="shared" si="124"/>
        <v>43880.277777779906</v>
      </c>
      <c r="D2653" s="27">
        <v>0</v>
      </c>
      <c r="E2653" s="27">
        <v>0</v>
      </c>
      <c r="F2653" s="27">
        <v>0</v>
      </c>
      <c r="G2653" s="2">
        <v>11.9</v>
      </c>
      <c r="H2653" s="27">
        <v>52.1</v>
      </c>
      <c r="I2653" s="2">
        <v>0.3</v>
      </c>
      <c r="J2653" s="2">
        <v>1.4</v>
      </c>
      <c r="K2653" s="27">
        <v>73.099999999999994</v>
      </c>
      <c r="L2653" s="2">
        <v>0</v>
      </c>
      <c r="M2653" s="27">
        <v>944.9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43880.277777779906</v>
      </c>
      <c r="C2654" s="9">
        <f t="shared" si="124"/>
        <v>43880.284722224351</v>
      </c>
      <c r="D2654" s="27">
        <v>0</v>
      </c>
      <c r="E2654" s="27">
        <v>0</v>
      </c>
      <c r="F2654" s="27">
        <v>0</v>
      </c>
      <c r="G2654" s="2">
        <v>12</v>
      </c>
      <c r="H2654" s="27">
        <v>53.2</v>
      </c>
      <c r="I2654" s="2">
        <v>1.1000000000000001</v>
      </c>
      <c r="J2654" s="2">
        <v>2.9</v>
      </c>
      <c r="K2654" s="27">
        <v>74.099999999999994</v>
      </c>
      <c r="L2654" s="2">
        <v>0.8</v>
      </c>
      <c r="M2654" s="27">
        <v>945.3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43880.284722224351</v>
      </c>
      <c r="C2655" s="9">
        <f t="shared" si="124"/>
        <v>43880.291666668796</v>
      </c>
      <c r="D2655" s="27">
        <v>0</v>
      </c>
      <c r="E2655" s="27">
        <v>0</v>
      </c>
      <c r="F2655" s="27">
        <v>0</v>
      </c>
      <c r="G2655" s="2">
        <v>12.1</v>
      </c>
      <c r="H2655" s="27">
        <v>52.1</v>
      </c>
      <c r="I2655" s="2">
        <v>1</v>
      </c>
      <c r="J2655" s="2">
        <v>2.1</v>
      </c>
      <c r="K2655" s="27">
        <v>74.8</v>
      </c>
      <c r="L2655" s="2">
        <v>0.3</v>
      </c>
      <c r="M2655" s="27">
        <v>945.6</v>
      </c>
      <c r="N2655" s="53">
        <v>0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43880.291666668796</v>
      </c>
      <c r="C2656" s="9">
        <f t="shared" si="124"/>
        <v>43880.298611113241</v>
      </c>
      <c r="D2656" s="27">
        <v>5.2</v>
      </c>
      <c r="E2656" s="27">
        <v>0</v>
      </c>
      <c r="F2656" s="27">
        <v>7.8</v>
      </c>
      <c r="G2656" s="2">
        <v>12</v>
      </c>
      <c r="H2656" s="27">
        <v>53.4</v>
      </c>
      <c r="I2656" s="2">
        <v>1.3</v>
      </c>
      <c r="J2656" s="2">
        <v>2.6</v>
      </c>
      <c r="K2656" s="27">
        <v>82.6</v>
      </c>
      <c r="L2656" s="2">
        <v>12.5</v>
      </c>
      <c r="M2656" s="27">
        <v>946</v>
      </c>
      <c r="N2656" s="53">
        <v>56.492482100430664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43880.298611113241</v>
      </c>
      <c r="C2657" s="9">
        <f t="shared" si="124"/>
        <v>43880.305555557687</v>
      </c>
      <c r="D2657" s="27">
        <v>13.8</v>
      </c>
      <c r="E2657" s="27">
        <v>0</v>
      </c>
      <c r="F2657" s="27">
        <v>16.5</v>
      </c>
      <c r="G2657" s="2">
        <v>11.8</v>
      </c>
      <c r="H2657" s="27">
        <v>55.5</v>
      </c>
      <c r="I2657" s="2">
        <v>1.6</v>
      </c>
      <c r="J2657" s="2">
        <v>2.6</v>
      </c>
      <c r="K2657" s="27">
        <v>106.2</v>
      </c>
      <c r="L2657" s="2">
        <v>0.2</v>
      </c>
      <c r="M2657" s="27">
        <v>946.1</v>
      </c>
      <c r="N2657" s="53">
        <v>33.968168528083886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43880.305555557687</v>
      </c>
      <c r="C2658" s="9">
        <f t="shared" si="124"/>
        <v>43880.312500002132</v>
      </c>
      <c r="D2658" s="27">
        <v>23.9</v>
      </c>
      <c r="E2658" s="27">
        <v>0</v>
      </c>
      <c r="F2658" s="27">
        <v>26.3</v>
      </c>
      <c r="G2658" s="2">
        <v>11.5</v>
      </c>
      <c r="H2658" s="27">
        <v>58.3</v>
      </c>
      <c r="I2658" s="2">
        <v>1.4</v>
      </c>
      <c r="J2658" s="2">
        <v>2.6</v>
      </c>
      <c r="K2658" s="27">
        <v>95.9</v>
      </c>
      <c r="L2658" s="2">
        <v>2.5</v>
      </c>
      <c r="M2658" s="27">
        <v>946.1</v>
      </c>
      <c r="N2658" s="53">
        <v>21.194729756892375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43880.312500002132</v>
      </c>
      <c r="C2659" s="9">
        <f t="shared" si="124"/>
        <v>43880.319444446577</v>
      </c>
      <c r="D2659" s="27">
        <v>36</v>
      </c>
      <c r="E2659" s="27">
        <v>0</v>
      </c>
      <c r="F2659" s="27">
        <v>38.6</v>
      </c>
      <c r="G2659" s="2">
        <v>11.6</v>
      </c>
      <c r="H2659" s="27">
        <v>59</v>
      </c>
      <c r="I2659" s="2">
        <v>0.7</v>
      </c>
      <c r="J2659" s="2">
        <v>1.6</v>
      </c>
      <c r="K2659" s="27">
        <v>95.2</v>
      </c>
      <c r="L2659" s="2">
        <v>0.1</v>
      </c>
      <c r="M2659" s="27">
        <v>946.3</v>
      </c>
      <c r="N2659" s="53">
        <v>17.706612734643937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43880.319444446577</v>
      </c>
      <c r="C2660" s="9">
        <f t="shared" si="124"/>
        <v>43880.326388891022</v>
      </c>
      <c r="D2660" s="27">
        <v>52.9</v>
      </c>
      <c r="E2660" s="27">
        <v>4.8</v>
      </c>
      <c r="F2660" s="27">
        <v>54.7</v>
      </c>
      <c r="G2660" s="2">
        <v>11.8</v>
      </c>
      <c r="H2660" s="27">
        <v>58.6</v>
      </c>
      <c r="I2660" s="2">
        <v>0.5</v>
      </c>
      <c r="J2660" s="2">
        <v>2.1</v>
      </c>
      <c r="K2660" s="27">
        <v>94.4</v>
      </c>
      <c r="L2660" s="2">
        <v>0.1</v>
      </c>
      <c r="M2660" s="27">
        <v>946.7</v>
      </c>
      <c r="N2660" s="53">
        <v>14.794182502753397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43880.326388891022</v>
      </c>
      <c r="C2661" s="9">
        <f t="shared" si="124"/>
        <v>43880.333333335468</v>
      </c>
      <c r="D2661" s="27">
        <v>85.6</v>
      </c>
      <c r="E2661" s="27">
        <v>4.9000000000000004</v>
      </c>
      <c r="F2661" s="27">
        <v>87.4</v>
      </c>
      <c r="G2661" s="2">
        <v>12.2</v>
      </c>
      <c r="H2661" s="27">
        <v>56.9</v>
      </c>
      <c r="I2661" s="2">
        <v>0.3</v>
      </c>
      <c r="J2661" s="2">
        <v>2.6</v>
      </c>
      <c r="K2661" s="27">
        <v>103</v>
      </c>
      <c r="L2661" s="2">
        <v>4.8</v>
      </c>
      <c r="M2661" s="27">
        <v>947.5</v>
      </c>
      <c r="N2661" s="53">
        <v>13.354253133758977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43880.333333335468</v>
      </c>
      <c r="C2662" s="9">
        <f t="shared" si="124"/>
        <v>43880.340277779913</v>
      </c>
      <c r="D2662" s="27">
        <v>86.6</v>
      </c>
      <c r="E2662" s="27">
        <v>0.7</v>
      </c>
      <c r="F2662" s="27">
        <v>89.1</v>
      </c>
      <c r="G2662" s="2">
        <v>12.7</v>
      </c>
      <c r="H2662" s="27">
        <v>53.7</v>
      </c>
      <c r="I2662" s="2">
        <v>0.3</v>
      </c>
      <c r="J2662" s="2">
        <v>1.6</v>
      </c>
      <c r="K2662" s="27">
        <v>107.4</v>
      </c>
      <c r="L2662" s="2">
        <v>1.7</v>
      </c>
      <c r="M2662" s="27">
        <v>948.7</v>
      </c>
      <c r="N2662" s="53">
        <v>10.89743630345291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43880.340277779913</v>
      </c>
      <c r="C2663" s="9">
        <f t="shared" si="124"/>
        <v>43880.347222224358</v>
      </c>
      <c r="D2663" s="27">
        <v>75.7</v>
      </c>
      <c r="E2663" s="27">
        <v>0.5</v>
      </c>
      <c r="F2663" s="27">
        <v>78.2</v>
      </c>
      <c r="G2663" s="2">
        <v>12.9</v>
      </c>
      <c r="H2663" s="27">
        <v>53.6</v>
      </c>
      <c r="I2663" s="2">
        <v>0.3</v>
      </c>
      <c r="J2663" s="2">
        <v>2.6</v>
      </c>
      <c r="K2663" s="27">
        <v>85</v>
      </c>
      <c r="L2663" s="2">
        <v>12.9</v>
      </c>
      <c r="M2663" s="27">
        <v>950.1</v>
      </c>
      <c r="N2663" s="53">
        <v>9.5326902660338604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43880.347222224358</v>
      </c>
      <c r="C2664" s="9">
        <f t="shared" si="124"/>
        <v>43880.354166668803</v>
      </c>
      <c r="D2664" s="27">
        <v>73.8</v>
      </c>
      <c r="E2664" s="27">
        <v>0</v>
      </c>
      <c r="F2664" s="27">
        <v>76.2</v>
      </c>
      <c r="G2664" s="2">
        <v>13</v>
      </c>
      <c r="H2664" s="27">
        <v>55.1</v>
      </c>
      <c r="I2664" s="2">
        <v>0.4</v>
      </c>
      <c r="J2664" s="2">
        <v>1.6</v>
      </c>
      <c r="K2664" s="27">
        <v>47.4</v>
      </c>
      <c r="L2664" s="2">
        <v>0.1</v>
      </c>
      <c r="M2664" s="27">
        <v>951.2</v>
      </c>
      <c r="N2664" s="53">
        <v>7.8004140244580116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43880.354166668803</v>
      </c>
      <c r="C2665" s="9">
        <f t="shared" si="124"/>
        <v>43880.361111113249</v>
      </c>
      <c r="D2665" s="27">
        <v>77.599999999999994</v>
      </c>
      <c r="E2665" s="27">
        <v>0</v>
      </c>
      <c r="F2665" s="27">
        <v>80.5</v>
      </c>
      <c r="G2665" s="2">
        <v>13.3</v>
      </c>
      <c r="H2665" s="27">
        <v>54.5</v>
      </c>
      <c r="I2665" s="2">
        <v>1.1000000000000001</v>
      </c>
      <c r="J2665" s="2">
        <v>2.4</v>
      </c>
      <c r="K2665" s="27">
        <v>73.900000000000006</v>
      </c>
      <c r="L2665" s="2">
        <v>12.4</v>
      </c>
      <c r="M2665" s="27">
        <v>952.3</v>
      </c>
      <c r="N2665" s="53">
        <v>8.5848704770442197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43880.361111113249</v>
      </c>
      <c r="C2666" s="9">
        <f t="shared" si="124"/>
        <v>43880.368055557694</v>
      </c>
      <c r="D2666" s="27">
        <v>114.3</v>
      </c>
      <c r="E2666" s="27">
        <v>0</v>
      </c>
      <c r="F2666" s="27">
        <v>117.1</v>
      </c>
      <c r="G2666" s="2">
        <v>13.6</v>
      </c>
      <c r="H2666" s="27">
        <v>52.1</v>
      </c>
      <c r="I2666" s="2">
        <v>0.6</v>
      </c>
      <c r="J2666" s="2">
        <v>2.4</v>
      </c>
      <c r="K2666" s="27">
        <v>74.3</v>
      </c>
      <c r="L2666" s="2">
        <v>7</v>
      </c>
      <c r="M2666" s="27">
        <v>953.3</v>
      </c>
      <c r="N2666" s="53">
        <v>7.6274814700991413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43880.368055557694</v>
      </c>
      <c r="C2667" s="9">
        <f t="shared" si="124"/>
        <v>43880.375000002139</v>
      </c>
      <c r="D2667" s="27">
        <v>126.9</v>
      </c>
      <c r="E2667" s="27">
        <v>2.8</v>
      </c>
      <c r="F2667" s="27">
        <v>128.5</v>
      </c>
      <c r="G2667" s="2">
        <v>13.9</v>
      </c>
      <c r="H2667" s="27">
        <v>51.4</v>
      </c>
      <c r="I2667" s="2">
        <v>0.3</v>
      </c>
      <c r="J2667" s="2">
        <v>1.9</v>
      </c>
      <c r="K2667" s="27">
        <v>59.8</v>
      </c>
      <c r="L2667" s="2">
        <v>0.1</v>
      </c>
      <c r="M2667" s="27">
        <v>954.5</v>
      </c>
      <c r="N2667" s="53">
        <v>6.8456420535857951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43880.375000002139</v>
      </c>
      <c r="C2668" s="9">
        <f t="shared" si="124"/>
        <v>43880.381944446584</v>
      </c>
      <c r="D2668" s="27">
        <v>134</v>
      </c>
      <c r="E2668" s="27">
        <v>3.3</v>
      </c>
      <c r="F2668" s="27">
        <v>135.19999999999999</v>
      </c>
      <c r="G2668" s="2">
        <v>14.1</v>
      </c>
      <c r="H2668" s="27">
        <v>51.1</v>
      </c>
      <c r="I2668" s="2">
        <v>1</v>
      </c>
      <c r="J2668" s="2">
        <v>3.4</v>
      </c>
      <c r="K2668" s="27">
        <v>35.6</v>
      </c>
      <c r="L2668" s="2">
        <v>12.5</v>
      </c>
      <c r="M2668" s="27">
        <v>955.8</v>
      </c>
      <c r="N2668" s="53">
        <v>6.1373611839863482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43880.381944446584</v>
      </c>
      <c r="C2669" s="9">
        <f t="shared" si="124"/>
        <v>43880.38888889103</v>
      </c>
      <c r="D2669" s="27">
        <v>156.19999999999999</v>
      </c>
      <c r="E2669" s="27">
        <v>5.4</v>
      </c>
      <c r="F2669" s="27">
        <v>156.4</v>
      </c>
      <c r="G2669" s="2">
        <v>14.2</v>
      </c>
      <c r="H2669" s="27">
        <v>52</v>
      </c>
      <c r="I2669" s="2">
        <v>1.3</v>
      </c>
      <c r="J2669" s="2">
        <v>3.1</v>
      </c>
      <c r="K2669" s="27">
        <v>32.200000000000003</v>
      </c>
      <c r="L2669" s="2">
        <v>8.1999999999999993</v>
      </c>
      <c r="M2669" s="27">
        <v>956.9</v>
      </c>
      <c r="N2669" s="53">
        <v>5.8450752975437341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43880.38888889103</v>
      </c>
      <c r="C2670" s="9">
        <f t="shared" si="124"/>
        <v>43880.395833335475</v>
      </c>
      <c r="D2670" s="27">
        <v>121.8</v>
      </c>
      <c r="E2670" s="27">
        <v>0.6</v>
      </c>
      <c r="F2670" s="27">
        <v>124.2</v>
      </c>
      <c r="G2670" s="2">
        <v>14.4</v>
      </c>
      <c r="H2670" s="27">
        <v>51.4</v>
      </c>
      <c r="I2670" s="2">
        <v>0.8</v>
      </c>
      <c r="J2670" s="2">
        <v>2.4</v>
      </c>
      <c r="K2670" s="27">
        <v>60.8</v>
      </c>
      <c r="L2670" s="2">
        <v>12.9</v>
      </c>
      <c r="M2670" s="27">
        <v>957.9</v>
      </c>
      <c r="N2670" s="53">
        <v>5.6554265666762715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43880.395833335475</v>
      </c>
      <c r="C2671" s="9">
        <f t="shared" si="124"/>
        <v>43880.40277777992</v>
      </c>
      <c r="D2671" s="27">
        <v>114.7</v>
      </c>
      <c r="E2671" s="27">
        <v>0.5</v>
      </c>
      <c r="F2671" s="27">
        <v>117</v>
      </c>
      <c r="G2671" s="2">
        <v>14.6</v>
      </c>
      <c r="H2671" s="27">
        <v>50.9</v>
      </c>
      <c r="I2671" s="2">
        <v>0.5</v>
      </c>
      <c r="J2671" s="2">
        <v>1.9</v>
      </c>
      <c r="K2671" s="27">
        <v>74.599999999999994</v>
      </c>
      <c r="L2671" s="2">
        <v>0.4</v>
      </c>
      <c r="M2671" s="27">
        <v>958.9</v>
      </c>
      <c r="N2671" s="53">
        <v>5.1091740711950058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43880.40277777992</v>
      </c>
      <c r="C2672" s="9">
        <f t="shared" si="124"/>
        <v>43880.409722224365</v>
      </c>
      <c r="D2672" s="27">
        <v>131.80000000000001</v>
      </c>
      <c r="E2672" s="27">
        <v>0.7</v>
      </c>
      <c r="F2672" s="27">
        <v>134</v>
      </c>
      <c r="G2672" s="2">
        <v>14.7</v>
      </c>
      <c r="H2672" s="27">
        <v>50.7</v>
      </c>
      <c r="I2672" s="2">
        <v>1</v>
      </c>
      <c r="J2672" s="2">
        <v>3.4</v>
      </c>
      <c r="K2672" s="27">
        <v>76.599999999999994</v>
      </c>
      <c r="L2672" s="2">
        <v>16.100000000000001</v>
      </c>
      <c r="M2672" s="27">
        <v>959.7</v>
      </c>
      <c r="N2672" s="53">
        <v>4.9136107253903845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43880.409722224365</v>
      </c>
      <c r="C2673" s="9">
        <f t="shared" si="124"/>
        <v>43880.416666668811</v>
      </c>
      <c r="D2673" s="27">
        <v>137.80000000000001</v>
      </c>
      <c r="E2673" s="27">
        <v>0.6</v>
      </c>
      <c r="F2673" s="27">
        <v>140.1</v>
      </c>
      <c r="G2673" s="2">
        <v>15</v>
      </c>
      <c r="H2673" s="27">
        <v>48.7</v>
      </c>
      <c r="I2673" s="2">
        <v>1.8</v>
      </c>
      <c r="J2673" s="2">
        <v>3.6</v>
      </c>
      <c r="K2673" s="27">
        <v>83.2</v>
      </c>
      <c r="L2673" s="2">
        <v>18.7</v>
      </c>
      <c r="M2673" s="27">
        <v>960.5</v>
      </c>
      <c r="N2673" s="53">
        <v>4.8277028089486569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43880.416666668811</v>
      </c>
      <c r="C2674" s="9">
        <f t="shared" si="124"/>
        <v>43880.423611113256</v>
      </c>
      <c r="D2674" s="27">
        <v>148.1</v>
      </c>
      <c r="E2674" s="27">
        <v>0.8</v>
      </c>
      <c r="F2674" s="27">
        <v>150.30000000000001</v>
      </c>
      <c r="G2674" s="2">
        <v>15.3</v>
      </c>
      <c r="H2674" s="27">
        <v>48.1</v>
      </c>
      <c r="I2674" s="2">
        <v>1.3</v>
      </c>
      <c r="J2674" s="2">
        <v>2.9</v>
      </c>
      <c r="K2674" s="27">
        <v>83.2</v>
      </c>
      <c r="L2674" s="2">
        <v>23.7</v>
      </c>
      <c r="M2674" s="27">
        <v>961.1</v>
      </c>
      <c r="N2674" s="53">
        <v>4.6958582007496874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43880.423611113256</v>
      </c>
      <c r="C2675" s="9">
        <f t="shared" si="124"/>
        <v>43880.430555557701</v>
      </c>
      <c r="D2675" s="27">
        <v>158.9</v>
      </c>
      <c r="E2675" s="27">
        <v>0.5</v>
      </c>
      <c r="F2675" s="27">
        <v>161.30000000000001</v>
      </c>
      <c r="G2675" s="2">
        <v>15.3</v>
      </c>
      <c r="H2675" s="27">
        <v>48.7</v>
      </c>
      <c r="I2675" s="2">
        <v>2.1</v>
      </c>
      <c r="J2675" s="2">
        <v>3.1</v>
      </c>
      <c r="K2675" s="27">
        <v>96.8</v>
      </c>
      <c r="L2675" s="2">
        <v>5.9</v>
      </c>
      <c r="M2675" s="27">
        <v>961.9</v>
      </c>
      <c r="N2675" s="53">
        <v>4.608934218950913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43880.430555557701</v>
      </c>
      <c r="C2676" s="9">
        <f t="shared" si="124"/>
        <v>43880.437500002146</v>
      </c>
      <c r="D2676" s="27">
        <v>132.6</v>
      </c>
      <c r="E2676" s="27">
        <v>0.5</v>
      </c>
      <c r="F2676" s="27">
        <v>134.80000000000001</v>
      </c>
      <c r="G2676" s="2">
        <v>15.4</v>
      </c>
      <c r="H2676" s="27">
        <v>49.1</v>
      </c>
      <c r="I2676" s="2">
        <v>2.2000000000000002</v>
      </c>
      <c r="J2676" s="2">
        <v>3.4</v>
      </c>
      <c r="K2676" s="27">
        <v>106.4</v>
      </c>
      <c r="L2676" s="2">
        <v>6.8</v>
      </c>
      <c r="M2676" s="27">
        <v>962.7</v>
      </c>
      <c r="N2676" s="53">
        <v>4.1534817704663114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43880.437500002146</v>
      </c>
      <c r="C2677" s="9">
        <f t="shared" si="124"/>
        <v>43880.444444446592</v>
      </c>
      <c r="D2677" s="27">
        <v>113.4</v>
      </c>
      <c r="E2677" s="27">
        <v>0</v>
      </c>
      <c r="F2677" s="27">
        <v>115.7</v>
      </c>
      <c r="G2677" s="2">
        <v>15.7</v>
      </c>
      <c r="H2677" s="27">
        <v>51</v>
      </c>
      <c r="I2677" s="2">
        <v>2.2000000000000002</v>
      </c>
      <c r="J2677" s="2">
        <v>3.9</v>
      </c>
      <c r="K2677" s="27">
        <v>113.8</v>
      </c>
      <c r="L2677" s="2">
        <v>4.3</v>
      </c>
      <c r="M2677" s="27">
        <v>963.3</v>
      </c>
      <c r="N2677" s="53">
        <v>3.7163654055537254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43880.444444446592</v>
      </c>
      <c r="C2678" s="9">
        <f t="shared" si="124"/>
        <v>43880.451388891037</v>
      </c>
      <c r="D2678" s="27">
        <v>135.30000000000001</v>
      </c>
      <c r="E2678" s="27">
        <v>0.5</v>
      </c>
      <c r="F2678" s="27">
        <v>137.6</v>
      </c>
      <c r="G2678" s="2">
        <v>15.9</v>
      </c>
      <c r="H2678" s="27">
        <v>52.1</v>
      </c>
      <c r="I2678" s="2">
        <v>3.1</v>
      </c>
      <c r="J2678" s="2">
        <v>4.9000000000000004</v>
      </c>
      <c r="K2678" s="27">
        <v>109.8</v>
      </c>
      <c r="L2678" s="2">
        <v>10.5</v>
      </c>
      <c r="M2678" s="27">
        <v>963.6</v>
      </c>
      <c r="N2678" s="53">
        <v>4.1265126095875928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43880.451388891037</v>
      </c>
      <c r="C2679" s="9">
        <f t="shared" si="124"/>
        <v>43880.458333335482</v>
      </c>
      <c r="D2679" s="27">
        <v>344.5</v>
      </c>
      <c r="E2679" s="27">
        <v>51</v>
      </c>
      <c r="F2679" s="27">
        <v>311.2</v>
      </c>
      <c r="G2679" s="2">
        <v>16.3</v>
      </c>
      <c r="H2679" s="27">
        <v>54</v>
      </c>
      <c r="I2679" s="2">
        <v>3.1</v>
      </c>
      <c r="J2679" s="2">
        <v>5.9</v>
      </c>
      <c r="K2679" s="27">
        <v>107.9</v>
      </c>
      <c r="L2679" s="2">
        <v>13.4</v>
      </c>
      <c r="M2679" s="27">
        <v>964.2</v>
      </c>
      <c r="N2679" s="53">
        <v>-0.37798855555046629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43880.458333335482</v>
      </c>
      <c r="C2680" s="9">
        <f t="shared" si="124"/>
        <v>43880.465277779927</v>
      </c>
      <c r="D2680" s="27">
        <v>548</v>
      </c>
      <c r="E2680" s="27">
        <v>272.3</v>
      </c>
      <c r="F2680" s="27">
        <v>360.3</v>
      </c>
      <c r="G2680" s="2">
        <v>17</v>
      </c>
      <c r="H2680" s="27">
        <v>53.5</v>
      </c>
      <c r="I2680" s="2">
        <v>4.0999999999999996</v>
      </c>
      <c r="J2680" s="2">
        <v>6.7</v>
      </c>
      <c r="K2680" s="27">
        <v>93.2</v>
      </c>
      <c r="L2680" s="2">
        <v>25.2</v>
      </c>
      <c r="M2680" s="27">
        <v>966.1</v>
      </c>
      <c r="N2680" s="53">
        <v>-11.82880657669665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43880.465277779927</v>
      </c>
      <c r="C2681" s="9">
        <f t="shared" si="124"/>
        <v>43880.472222224373</v>
      </c>
      <c r="D2681" s="27">
        <v>584.79999999999995</v>
      </c>
      <c r="E2681" s="27">
        <v>359</v>
      </c>
      <c r="F2681" s="27">
        <v>333.4</v>
      </c>
      <c r="G2681" s="2">
        <v>17.399999999999999</v>
      </c>
      <c r="H2681" s="27">
        <v>52.7</v>
      </c>
      <c r="I2681" s="2">
        <v>4.3</v>
      </c>
      <c r="J2681" s="2">
        <v>6.9</v>
      </c>
      <c r="K2681" s="27">
        <v>95.1</v>
      </c>
      <c r="L2681" s="2">
        <v>25.6</v>
      </c>
      <c r="M2681" s="27">
        <v>968.6</v>
      </c>
      <c r="N2681" s="53">
        <v>-15.313391407156701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43880.472222224373</v>
      </c>
      <c r="C2682" s="9">
        <f t="shared" si="124"/>
        <v>43880.479166668818</v>
      </c>
      <c r="D2682" s="27">
        <v>448.7</v>
      </c>
      <c r="E2682" s="27">
        <v>121.4</v>
      </c>
      <c r="F2682" s="27">
        <v>363.6</v>
      </c>
      <c r="G2682" s="2">
        <v>17.8</v>
      </c>
      <c r="H2682" s="27">
        <v>51.8</v>
      </c>
      <c r="I2682" s="2">
        <v>3.6</v>
      </c>
      <c r="J2682" s="2">
        <v>6.2</v>
      </c>
      <c r="K2682" s="27">
        <v>106.7</v>
      </c>
      <c r="L2682" s="2">
        <v>12.4</v>
      </c>
      <c r="M2682" s="27">
        <v>970.7</v>
      </c>
      <c r="N2682" s="53">
        <v>-3.5343935342301052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43880.479166668818</v>
      </c>
      <c r="C2683" s="9">
        <f t="shared" si="124"/>
        <v>43880.486111113263</v>
      </c>
      <c r="D2683" s="27">
        <v>293.39999999999998</v>
      </c>
      <c r="E2683" s="27">
        <v>12.3</v>
      </c>
      <c r="F2683" s="27">
        <v>287.7</v>
      </c>
      <c r="G2683" s="2">
        <v>17.600000000000001</v>
      </c>
      <c r="H2683" s="27">
        <v>51.8</v>
      </c>
      <c r="I2683" s="2">
        <v>3.8</v>
      </c>
      <c r="J2683" s="2">
        <v>5.4</v>
      </c>
      <c r="K2683" s="27">
        <v>106.7</v>
      </c>
      <c r="L2683" s="2">
        <v>12.1</v>
      </c>
      <c r="M2683" s="27">
        <v>972.6</v>
      </c>
      <c r="N2683" s="53">
        <v>4.029319443133998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43880.486111113263</v>
      </c>
      <c r="C2684" s="9">
        <f t="shared" si="124"/>
        <v>43880.493055557708</v>
      </c>
      <c r="D2684" s="27">
        <v>149.1</v>
      </c>
      <c r="E2684" s="27">
        <v>0</v>
      </c>
      <c r="F2684" s="27">
        <v>152.6</v>
      </c>
      <c r="G2684" s="2">
        <v>17.3</v>
      </c>
      <c r="H2684" s="27">
        <v>51.8</v>
      </c>
      <c r="I2684" s="2">
        <v>3.7</v>
      </c>
      <c r="J2684" s="2">
        <v>5.4</v>
      </c>
      <c r="K2684" s="27">
        <v>116.5</v>
      </c>
      <c r="L2684" s="2">
        <v>8.6</v>
      </c>
      <c r="M2684" s="27">
        <v>973.3</v>
      </c>
      <c r="N2684" s="53">
        <v>5.0310068024212988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43880.493055557708</v>
      </c>
      <c r="C2685" s="9">
        <f t="shared" si="124"/>
        <v>43880.500000002154</v>
      </c>
      <c r="D2685" s="27">
        <v>126.4</v>
      </c>
      <c r="E2685" s="27">
        <v>0</v>
      </c>
      <c r="F2685" s="27">
        <v>129.80000000000001</v>
      </c>
      <c r="G2685" s="2">
        <v>17.100000000000001</v>
      </c>
      <c r="H2685" s="27">
        <v>52.5</v>
      </c>
      <c r="I2685" s="2">
        <v>3.1</v>
      </c>
      <c r="J2685" s="2">
        <v>4.9000000000000004</v>
      </c>
      <c r="K2685" s="27">
        <v>100</v>
      </c>
      <c r="L2685" s="2">
        <v>8</v>
      </c>
      <c r="M2685" s="27">
        <v>972.8</v>
      </c>
      <c r="N2685" s="53">
        <v>4.8525821541598848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43880.500000002154</v>
      </c>
      <c r="C2686" s="9">
        <f t="shared" si="124"/>
        <v>43880.506944446599</v>
      </c>
      <c r="D2686" s="27">
        <v>145.5</v>
      </c>
      <c r="E2686" s="27">
        <v>0</v>
      </c>
      <c r="F2686" s="27">
        <v>148.5</v>
      </c>
      <c r="G2686" s="2">
        <v>17</v>
      </c>
      <c r="H2686" s="27">
        <v>53.1</v>
      </c>
      <c r="I2686" s="2">
        <v>2.7</v>
      </c>
      <c r="J2686" s="2">
        <v>4.4000000000000004</v>
      </c>
      <c r="K2686" s="27">
        <v>110.2</v>
      </c>
      <c r="L2686" s="2">
        <v>11</v>
      </c>
      <c r="M2686" s="27">
        <v>972.1</v>
      </c>
      <c r="N2686" s="53">
        <v>4.2608279475318565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43880.506944446599</v>
      </c>
      <c r="C2687" s="9">
        <f t="shared" si="124"/>
        <v>43880.513888891044</v>
      </c>
      <c r="D2687" s="27">
        <v>221.8</v>
      </c>
      <c r="E2687" s="27">
        <v>2.9</v>
      </c>
      <c r="F2687" s="27">
        <v>222.8</v>
      </c>
      <c r="G2687" s="2">
        <v>17.2</v>
      </c>
      <c r="H2687" s="27">
        <v>52.8</v>
      </c>
      <c r="I2687" s="2">
        <v>2.1</v>
      </c>
      <c r="J2687" s="2">
        <v>3.6</v>
      </c>
      <c r="K2687" s="27">
        <v>93</v>
      </c>
      <c r="L2687" s="2">
        <v>16</v>
      </c>
      <c r="M2687" s="27">
        <v>971.8</v>
      </c>
      <c r="N2687" s="53">
        <v>4.3164885884878306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43880.513888891044</v>
      </c>
      <c r="C2688" s="9">
        <f t="shared" si="124"/>
        <v>43880.520833335489</v>
      </c>
      <c r="D2688" s="27">
        <v>141.5</v>
      </c>
      <c r="E2688" s="27">
        <v>0</v>
      </c>
      <c r="F2688" s="27">
        <v>144.6</v>
      </c>
      <c r="G2688" s="2">
        <v>17.399999999999999</v>
      </c>
      <c r="H2688" s="27">
        <v>51.9</v>
      </c>
      <c r="I2688" s="2">
        <v>1.4</v>
      </c>
      <c r="J2688" s="2">
        <v>3.6</v>
      </c>
      <c r="K2688" s="27">
        <v>57.6</v>
      </c>
      <c r="L2688" s="2">
        <v>31.9</v>
      </c>
      <c r="M2688" s="27">
        <v>972.2</v>
      </c>
      <c r="N2688" s="53">
        <v>4.3890553498445577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43880.520833335489</v>
      </c>
      <c r="C2689" s="9">
        <f t="shared" si="124"/>
        <v>43880.527777779935</v>
      </c>
      <c r="D2689" s="27">
        <v>123.6</v>
      </c>
      <c r="E2689" s="27">
        <v>0</v>
      </c>
      <c r="F2689" s="27">
        <v>126.3</v>
      </c>
      <c r="G2689" s="2">
        <v>17.5</v>
      </c>
      <c r="H2689" s="27">
        <v>51.7</v>
      </c>
      <c r="I2689" s="2">
        <v>1.2</v>
      </c>
      <c r="J2689" s="2">
        <v>3.1</v>
      </c>
      <c r="K2689" s="27">
        <v>46.9</v>
      </c>
      <c r="L2689" s="2">
        <v>24.3</v>
      </c>
      <c r="M2689" s="27">
        <v>972.2</v>
      </c>
      <c r="N2689" s="53">
        <v>3.8293449164493376</v>
      </c>
      <c r="O2689" s="27">
        <v>0</v>
      </c>
    </row>
    <row r="2690" spans="1:15" x14ac:dyDescent="0.2">
      <c r="A2690" s="7">
        <f t="shared" si="123"/>
        <v>50.027777779934695</v>
      </c>
      <c r="B2690" s="8">
        <f t="shared" si="125"/>
        <v>43880.527777779935</v>
      </c>
      <c r="C2690" s="9">
        <f t="shared" si="124"/>
        <v>43880.53472222438</v>
      </c>
      <c r="D2690" s="27">
        <v>201.9</v>
      </c>
      <c r="E2690" s="27">
        <v>7.8</v>
      </c>
      <c r="F2690" s="27">
        <v>198.9</v>
      </c>
      <c r="G2690" s="2">
        <v>17.5</v>
      </c>
      <c r="H2690" s="27">
        <v>50.8</v>
      </c>
      <c r="I2690" s="2">
        <v>1.2</v>
      </c>
      <c r="J2690" s="2">
        <v>2.6</v>
      </c>
      <c r="K2690" s="27">
        <v>46.8</v>
      </c>
      <c r="L2690" s="2">
        <v>13.4</v>
      </c>
      <c r="M2690" s="27">
        <v>972.1</v>
      </c>
      <c r="N2690" s="53">
        <v>3.5283870714808891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43880.53472222438</v>
      </c>
      <c r="C2691" s="9">
        <f t="shared" si="124"/>
        <v>43880.541666668825</v>
      </c>
      <c r="D2691" s="27">
        <v>174.3</v>
      </c>
      <c r="E2691" s="27">
        <v>0.8</v>
      </c>
      <c r="F2691" s="27">
        <v>177.1</v>
      </c>
      <c r="G2691" s="2">
        <v>17.899999999999999</v>
      </c>
      <c r="H2691" s="27">
        <v>49.2</v>
      </c>
      <c r="I2691" s="2">
        <v>0.9</v>
      </c>
      <c r="J2691" s="2">
        <v>3.1</v>
      </c>
      <c r="K2691" s="27">
        <v>58.2</v>
      </c>
      <c r="L2691" s="2">
        <v>17.100000000000001</v>
      </c>
      <c r="M2691" s="27">
        <v>972.7</v>
      </c>
      <c r="N2691" s="53">
        <v>4.8114863813737827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43880.541666668825</v>
      </c>
      <c r="C2692" s="9">
        <f t="shared" si="124"/>
        <v>43880.54861111327</v>
      </c>
      <c r="D2692" s="27">
        <v>171</v>
      </c>
      <c r="E2692" s="27">
        <v>1.6</v>
      </c>
      <c r="F2692" s="27">
        <v>172.9</v>
      </c>
      <c r="G2692" s="2">
        <v>17.8</v>
      </c>
      <c r="H2692" s="27">
        <v>49.4</v>
      </c>
      <c r="I2692" s="2">
        <v>1.2</v>
      </c>
      <c r="J2692" s="2">
        <v>2.9</v>
      </c>
      <c r="K2692" s="27">
        <v>70.400000000000006</v>
      </c>
      <c r="L2692" s="2">
        <v>15.4</v>
      </c>
      <c r="M2692" s="27">
        <v>973.3</v>
      </c>
      <c r="N2692" s="53">
        <v>4.3450911004989194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43880.54861111327</v>
      </c>
      <c r="C2693" s="9">
        <f t="shared" si="124"/>
        <v>43880.555555557716</v>
      </c>
      <c r="D2693" s="27">
        <v>315.3</v>
      </c>
      <c r="E2693" s="27">
        <v>23.4</v>
      </c>
      <c r="F2693" s="27">
        <v>301.5</v>
      </c>
      <c r="G2693" s="2">
        <v>18.100000000000001</v>
      </c>
      <c r="H2693" s="27">
        <v>47.7</v>
      </c>
      <c r="I2693" s="2">
        <v>1</v>
      </c>
      <c r="J2693" s="2">
        <v>2.6</v>
      </c>
      <c r="K2693" s="27">
        <v>47.5</v>
      </c>
      <c r="L2693" s="2">
        <v>10.199999999999999</v>
      </c>
      <c r="M2693" s="27">
        <v>973.8</v>
      </c>
      <c r="N2693" s="53">
        <v>3.2471977835015586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43880.555555557716</v>
      </c>
      <c r="C2694" s="9">
        <f t="shared" si="124"/>
        <v>43880.562500002161</v>
      </c>
      <c r="D2694" s="27">
        <v>395</v>
      </c>
      <c r="E2694" s="27">
        <v>72.2</v>
      </c>
      <c r="F2694" s="27">
        <v>346.7</v>
      </c>
      <c r="G2694" s="2">
        <v>18.7</v>
      </c>
      <c r="H2694" s="27">
        <v>46.3</v>
      </c>
      <c r="I2694" s="2">
        <v>1</v>
      </c>
      <c r="J2694" s="2">
        <v>2.4</v>
      </c>
      <c r="K2694" s="27">
        <v>47.2</v>
      </c>
      <c r="L2694" s="2">
        <v>0.2</v>
      </c>
      <c r="M2694" s="27">
        <v>975.6</v>
      </c>
      <c r="N2694" s="53">
        <v>0.73773439733599844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43880.562500002161</v>
      </c>
      <c r="C2695" s="9">
        <f t="shared" si="124"/>
        <v>43880.569444446606</v>
      </c>
      <c r="D2695" s="27">
        <v>398</v>
      </c>
      <c r="E2695" s="27">
        <v>103.1</v>
      </c>
      <c r="F2695" s="27">
        <v>328.6</v>
      </c>
      <c r="G2695" s="2">
        <v>19.2</v>
      </c>
      <c r="H2695" s="27">
        <v>45</v>
      </c>
      <c r="I2695" s="2">
        <v>1.2</v>
      </c>
      <c r="J2695" s="2">
        <v>3.4</v>
      </c>
      <c r="K2695" s="27">
        <v>53.4</v>
      </c>
      <c r="L2695" s="2">
        <v>17.600000000000001</v>
      </c>
      <c r="M2695" s="27">
        <v>977.8</v>
      </c>
      <c r="N2695" s="53">
        <v>-1.182437513962924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43880.569444446606</v>
      </c>
      <c r="C2696" s="9">
        <f t="shared" si="124"/>
        <v>43880.576388891051</v>
      </c>
      <c r="D2696" s="27">
        <v>275.89999999999998</v>
      </c>
      <c r="E2696" s="27">
        <v>26.3</v>
      </c>
      <c r="F2696" s="27">
        <v>261.7</v>
      </c>
      <c r="G2696" s="2">
        <v>19.399999999999999</v>
      </c>
      <c r="H2696" s="27">
        <v>43.9</v>
      </c>
      <c r="I2696" s="2">
        <v>1.6</v>
      </c>
      <c r="J2696" s="2">
        <v>3.1</v>
      </c>
      <c r="K2696" s="27">
        <v>53.6</v>
      </c>
      <c r="L2696" s="2">
        <v>26.4</v>
      </c>
      <c r="M2696" s="27">
        <v>979.8</v>
      </c>
      <c r="N2696" s="53">
        <v>4.5756951034071172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43880.576388891051</v>
      </c>
      <c r="C2697" s="9">
        <f t="shared" si="124"/>
        <v>43880.583333335497</v>
      </c>
      <c r="D2697" s="27">
        <v>333.6</v>
      </c>
      <c r="E2697" s="27">
        <v>52.3</v>
      </c>
      <c r="F2697" s="27">
        <v>301.39999999999998</v>
      </c>
      <c r="G2697" s="2">
        <v>19.5</v>
      </c>
      <c r="H2697" s="27">
        <v>43.8</v>
      </c>
      <c r="I2697" s="2">
        <v>1.1000000000000001</v>
      </c>
      <c r="J2697" s="2">
        <v>3.6</v>
      </c>
      <c r="K2697" s="27">
        <v>86.4</v>
      </c>
      <c r="L2697" s="2">
        <v>46.6</v>
      </c>
      <c r="M2697" s="27">
        <v>980.7</v>
      </c>
      <c r="N2697" s="53">
        <v>2.0141932055560261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43880.583333335497</v>
      </c>
      <c r="C2698" s="9">
        <f t="shared" si="124"/>
        <v>43880.590277779942</v>
      </c>
      <c r="D2698" s="27">
        <v>333.4</v>
      </c>
      <c r="E2698" s="27">
        <v>41.4</v>
      </c>
      <c r="F2698" s="27">
        <v>309.60000000000002</v>
      </c>
      <c r="G2698" s="2">
        <v>19.899999999999999</v>
      </c>
      <c r="H2698" s="27">
        <v>43.5</v>
      </c>
      <c r="I2698" s="2">
        <v>1.2</v>
      </c>
      <c r="J2698" s="2">
        <v>2.9</v>
      </c>
      <c r="K2698" s="27">
        <v>57.1</v>
      </c>
      <c r="L2698" s="2">
        <v>29.1</v>
      </c>
      <c r="M2698" s="27">
        <v>981.9</v>
      </c>
      <c r="N2698" s="53">
        <v>3.3569913567941327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43880.590277779942</v>
      </c>
      <c r="C2699" s="9">
        <f t="shared" si="124"/>
        <v>43880.597222224387</v>
      </c>
      <c r="D2699" s="27">
        <v>318.89999999999998</v>
      </c>
      <c r="E2699" s="27">
        <v>51.9</v>
      </c>
      <c r="F2699" s="27">
        <v>289.10000000000002</v>
      </c>
      <c r="G2699" s="2">
        <v>20</v>
      </c>
      <c r="H2699" s="27">
        <v>43.4</v>
      </c>
      <c r="I2699" s="2">
        <v>1.9</v>
      </c>
      <c r="J2699" s="2">
        <v>4.5999999999999996</v>
      </c>
      <c r="K2699" s="27">
        <v>77.7</v>
      </c>
      <c r="L2699" s="2">
        <v>29.2</v>
      </c>
      <c r="M2699" s="27">
        <v>983.1</v>
      </c>
      <c r="N2699" s="53">
        <v>3.0057343515331496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43880.597222224387</v>
      </c>
      <c r="C2700" s="9">
        <f t="shared" si="124"/>
        <v>43880.604166668832</v>
      </c>
      <c r="D2700" s="27">
        <v>313.8</v>
      </c>
      <c r="E2700" s="27">
        <v>37.9</v>
      </c>
      <c r="F2700" s="27">
        <v>293.8</v>
      </c>
      <c r="G2700" s="2">
        <v>20</v>
      </c>
      <c r="H2700" s="27">
        <v>43.5</v>
      </c>
      <c r="I2700" s="2">
        <v>1.4</v>
      </c>
      <c r="J2700" s="2">
        <v>3.4</v>
      </c>
      <c r="K2700" s="27">
        <v>87.2</v>
      </c>
      <c r="L2700" s="2">
        <v>33.4</v>
      </c>
      <c r="M2700" s="27">
        <v>983.8</v>
      </c>
      <c r="N2700" s="53">
        <v>4.1152154648377959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43880.604166668832</v>
      </c>
      <c r="C2701" s="9">
        <f t="shared" si="124"/>
        <v>43880.611111113278</v>
      </c>
      <c r="D2701" s="27">
        <v>268.5</v>
      </c>
      <c r="E2701" s="27">
        <v>12.5</v>
      </c>
      <c r="F2701" s="27">
        <v>265.39999999999998</v>
      </c>
      <c r="G2701" s="2">
        <v>20.100000000000001</v>
      </c>
      <c r="H2701" s="27">
        <v>42.8</v>
      </c>
      <c r="I2701" s="2">
        <v>1.7</v>
      </c>
      <c r="J2701" s="2">
        <v>4.9000000000000004</v>
      </c>
      <c r="K2701" s="27">
        <v>66.3</v>
      </c>
      <c r="L2701" s="2">
        <v>36.1</v>
      </c>
      <c r="M2701" s="27">
        <v>984.5</v>
      </c>
      <c r="N2701" s="53">
        <v>7.0913253520011752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43880.611111113278</v>
      </c>
      <c r="C2702" s="9">
        <f t="shared" si="124"/>
        <v>43880.618055557723</v>
      </c>
      <c r="D2702" s="27">
        <v>248.6</v>
      </c>
      <c r="E2702" s="27">
        <v>1.6</v>
      </c>
      <c r="F2702" s="27">
        <v>251.8</v>
      </c>
      <c r="G2702" s="2">
        <v>20</v>
      </c>
      <c r="H2702" s="27">
        <v>43</v>
      </c>
      <c r="I2702" s="2">
        <v>1.4</v>
      </c>
      <c r="J2702" s="2">
        <v>3.6</v>
      </c>
      <c r="K2702" s="27">
        <v>49.6</v>
      </c>
      <c r="L2702" s="2">
        <v>32.200000000000003</v>
      </c>
      <c r="M2702" s="27">
        <v>984.5</v>
      </c>
      <c r="N2702" s="53">
        <v>7.3863324454099928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43880.618055557723</v>
      </c>
      <c r="C2703" s="9">
        <f t="shared" si="124"/>
        <v>43880.625000002168</v>
      </c>
      <c r="D2703" s="27">
        <v>246.1</v>
      </c>
      <c r="E2703" s="27">
        <v>11.2</v>
      </c>
      <c r="F2703" s="27">
        <v>243.8</v>
      </c>
      <c r="G2703" s="2">
        <v>20</v>
      </c>
      <c r="H2703" s="27">
        <v>42.7</v>
      </c>
      <c r="I2703" s="2">
        <v>1.9</v>
      </c>
      <c r="J2703" s="2">
        <v>4.0999999999999996</v>
      </c>
      <c r="K2703" s="27">
        <v>84.4</v>
      </c>
      <c r="L2703" s="2">
        <v>26</v>
      </c>
      <c r="M2703" s="27">
        <v>984.3</v>
      </c>
      <c r="N2703" s="53">
        <v>6.8737879595005165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43880.625000002168</v>
      </c>
      <c r="C2704" s="9">
        <f t="shared" si="124"/>
        <v>43880.631944446613</v>
      </c>
      <c r="D2704" s="27">
        <v>174</v>
      </c>
      <c r="E2704" s="27">
        <v>5.7</v>
      </c>
      <c r="F2704" s="27">
        <v>175</v>
      </c>
      <c r="G2704" s="2">
        <v>20</v>
      </c>
      <c r="H2704" s="27">
        <v>42.2</v>
      </c>
      <c r="I2704" s="2">
        <v>2.9</v>
      </c>
      <c r="J2704" s="2">
        <v>4.5999999999999996</v>
      </c>
      <c r="K2704" s="27">
        <v>95.4</v>
      </c>
      <c r="L2704" s="2">
        <v>13.2</v>
      </c>
      <c r="M2704" s="27">
        <v>984</v>
      </c>
      <c r="N2704" s="53">
        <v>7.66447669152996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43880.631944446613</v>
      </c>
      <c r="C2705" s="9">
        <f t="shared" si="124"/>
        <v>43880.638888891059</v>
      </c>
      <c r="D2705" s="27">
        <v>91.7</v>
      </c>
      <c r="E2705" s="27">
        <v>0</v>
      </c>
      <c r="F2705" s="27">
        <v>95.4</v>
      </c>
      <c r="G2705" s="2">
        <v>19.7</v>
      </c>
      <c r="H2705" s="27">
        <v>42</v>
      </c>
      <c r="I2705" s="2">
        <v>1.9</v>
      </c>
      <c r="J2705" s="2">
        <v>4.5999999999999996</v>
      </c>
      <c r="K2705" s="27">
        <v>68.3</v>
      </c>
      <c r="L2705" s="2">
        <v>41</v>
      </c>
      <c r="M2705" s="27">
        <v>983.1</v>
      </c>
      <c r="N2705" s="53">
        <v>7.6246741711633881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43880.638888891059</v>
      </c>
      <c r="C2706" s="9">
        <f t="shared" si="124"/>
        <v>43880.645833335504</v>
      </c>
      <c r="D2706" s="27">
        <v>77.5</v>
      </c>
      <c r="E2706" s="27">
        <v>0</v>
      </c>
      <c r="F2706" s="27">
        <v>81.099999999999994</v>
      </c>
      <c r="G2706" s="2">
        <v>19.399999999999999</v>
      </c>
      <c r="H2706" s="27">
        <v>42.4</v>
      </c>
      <c r="I2706" s="2">
        <v>1.4</v>
      </c>
      <c r="J2706" s="2">
        <v>4.0999999999999996</v>
      </c>
      <c r="K2706" s="27">
        <v>87.7</v>
      </c>
      <c r="L2706" s="2">
        <v>16.100000000000001</v>
      </c>
      <c r="M2706" s="27">
        <v>981.7</v>
      </c>
      <c r="N2706" s="53">
        <v>7.8198959122241991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43880.645833335504</v>
      </c>
      <c r="C2707" s="9">
        <f t="shared" si="124"/>
        <v>43880.652777779949</v>
      </c>
      <c r="D2707" s="27">
        <v>44.9</v>
      </c>
      <c r="E2707" s="27">
        <v>0</v>
      </c>
      <c r="F2707" s="27">
        <v>48.2</v>
      </c>
      <c r="G2707" s="2">
        <v>19.3</v>
      </c>
      <c r="H2707" s="27">
        <v>42.8</v>
      </c>
      <c r="I2707" s="2">
        <v>0.7</v>
      </c>
      <c r="J2707" s="2">
        <v>2.4</v>
      </c>
      <c r="K2707" s="27">
        <v>65.2</v>
      </c>
      <c r="L2707" s="2">
        <v>11.3</v>
      </c>
      <c r="M2707" s="27">
        <v>980.4</v>
      </c>
      <c r="N2707" s="53">
        <v>7.5969948568492267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43880.652777779949</v>
      </c>
      <c r="C2708" s="9">
        <f t="shared" si="124"/>
        <v>43880.659722224394</v>
      </c>
      <c r="D2708" s="27">
        <v>43.1</v>
      </c>
      <c r="E2708" s="27">
        <v>0</v>
      </c>
      <c r="F2708" s="27">
        <v>46.1</v>
      </c>
      <c r="G2708" s="2">
        <v>19.2</v>
      </c>
      <c r="H2708" s="27">
        <v>42.2</v>
      </c>
      <c r="I2708" s="2">
        <v>0.5</v>
      </c>
      <c r="J2708" s="2">
        <v>1.9</v>
      </c>
      <c r="K2708" s="27">
        <v>50.6</v>
      </c>
      <c r="L2708" s="2">
        <v>0</v>
      </c>
      <c r="M2708" s="27">
        <v>979.3</v>
      </c>
      <c r="N2708" s="53">
        <v>7.3642774296713416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43880.659722224394</v>
      </c>
      <c r="C2709" s="9">
        <f t="shared" si="124"/>
        <v>43880.66666666884</v>
      </c>
      <c r="D2709" s="27">
        <v>59.6</v>
      </c>
      <c r="E2709" s="27">
        <v>0</v>
      </c>
      <c r="F2709" s="27">
        <v>62.5</v>
      </c>
      <c r="G2709" s="2">
        <v>19.2</v>
      </c>
      <c r="H2709" s="27">
        <v>42.4</v>
      </c>
      <c r="I2709" s="2">
        <v>0.6</v>
      </c>
      <c r="J2709" s="2">
        <v>1.9</v>
      </c>
      <c r="K2709" s="27">
        <v>50.5</v>
      </c>
      <c r="L2709" s="2">
        <v>0</v>
      </c>
      <c r="M2709" s="27">
        <v>978.4</v>
      </c>
      <c r="N2709" s="53">
        <v>7.6439309371207553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43880.66666666884</v>
      </c>
      <c r="C2710" s="9">
        <f t="shared" si="124"/>
        <v>43880.673611113285</v>
      </c>
      <c r="D2710" s="27">
        <v>42.7</v>
      </c>
      <c r="E2710" s="27">
        <v>0</v>
      </c>
      <c r="F2710" s="27">
        <v>45.5</v>
      </c>
      <c r="G2710" s="2">
        <v>19</v>
      </c>
      <c r="H2710" s="27">
        <v>43.9</v>
      </c>
      <c r="I2710" s="2">
        <v>0.4</v>
      </c>
      <c r="J2710" s="2">
        <v>1.6</v>
      </c>
      <c r="K2710" s="27">
        <v>50.4</v>
      </c>
      <c r="L2710" s="2">
        <v>0</v>
      </c>
      <c r="M2710" s="27">
        <v>977.6</v>
      </c>
      <c r="N2710" s="53">
        <v>7.9890372859897241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43880.673611113285</v>
      </c>
      <c r="C2711" s="9">
        <f t="shared" ref="C2711:C2774" si="127">IF(B2711="","",B2711+TIMEVALUE("0:10"))</f>
        <v>43880.68055555773</v>
      </c>
      <c r="D2711" s="27">
        <v>59.5</v>
      </c>
      <c r="E2711" s="27">
        <v>0</v>
      </c>
      <c r="F2711" s="27">
        <v>62.4</v>
      </c>
      <c r="G2711" s="2">
        <v>18.8</v>
      </c>
      <c r="H2711" s="27">
        <v>43.1</v>
      </c>
      <c r="I2711" s="2">
        <v>1</v>
      </c>
      <c r="J2711" s="2">
        <v>3.4</v>
      </c>
      <c r="K2711" s="27">
        <v>44.5</v>
      </c>
      <c r="L2711" s="2">
        <v>5.0999999999999996</v>
      </c>
      <c r="M2711" s="27">
        <v>976.7</v>
      </c>
      <c r="N2711" s="53">
        <v>9.0423701011560471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43880.68055555773</v>
      </c>
      <c r="C2712" s="9">
        <f t="shared" si="127"/>
        <v>43880.687500002176</v>
      </c>
      <c r="D2712" s="27">
        <v>82.1</v>
      </c>
      <c r="E2712" s="27">
        <v>3</v>
      </c>
      <c r="F2712" s="27">
        <v>84.1</v>
      </c>
      <c r="G2712" s="2">
        <v>19</v>
      </c>
      <c r="H2712" s="27">
        <v>40.6</v>
      </c>
      <c r="I2712" s="2">
        <v>1</v>
      </c>
      <c r="J2712" s="2">
        <v>2.4</v>
      </c>
      <c r="K2712" s="27">
        <v>40.5</v>
      </c>
      <c r="L2712" s="2">
        <v>48.1</v>
      </c>
      <c r="M2712" s="27">
        <v>976.1</v>
      </c>
      <c r="N2712" s="53">
        <v>9.8931701506408984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43880.687500002176</v>
      </c>
      <c r="C2713" s="9">
        <f t="shared" si="127"/>
        <v>43880.694444446621</v>
      </c>
      <c r="D2713" s="27">
        <v>63</v>
      </c>
      <c r="E2713" s="27">
        <v>1.8</v>
      </c>
      <c r="F2713" s="27">
        <v>65.400000000000006</v>
      </c>
      <c r="G2713" s="2">
        <v>19.2</v>
      </c>
      <c r="H2713" s="27">
        <v>37.700000000000003</v>
      </c>
      <c r="I2713" s="2">
        <v>1.6</v>
      </c>
      <c r="J2713" s="2">
        <v>3.4</v>
      </c>
      <c r="K2713" s="27">
        <v>39.5</v>
      </c>
      <c r="L2713" s="2">
        <v>17.7</v>
      </c>
      <c r="M2713" s="27">
        <v>975.9</v>
      </c>
      <c r="N2713" s="53">
        <v>11.072304065937713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43880.694444446621</v>
      </c>
      <c r="C2714" s="9">
        <f t="shared" si="127"/>
        <v>43880.701388891066</v>
      </c>
      <c r="D2714" s="27">
        <v>14</v>
      </c>
      <c r="E2714" s="27">
        <v>0.8</v>
      </c>
      <c r="F2714" s="27">
        <v>16.600000000000001</v>
      </c>
      <c r="G2714" s="2">
        <v>17.899999999999999</v>
      </c>
      <c r="H2714" s="27">
        <v>45.6</v>
      </c>
      <c r="I2714" s="2">
        <v>2.2999999999999998</v>
      </c>
      <c r="J2714" s="2">
        <v>3.6</v>
      </c>
      <c r="K2714" s="27">
        <v>287.60000000000002</v>
      </c>
      <c r="L2714" s="2">
        <v>25.3</v>
      </c>
      <c r="M2714" s="27">
        <v>975.2</v>
      </c>
      <c r="N2714" s="53">
        <v>12.260538478916862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43880.701388891066</v>
      </c>
      <c r="C2715" s="9">
        <f t="shared" si="127"/>
        <v>43880.708333335511</v>
      </c>
      <c r="D2715" s="27">
        <v>6.9</v>
      </c>
      <c r="E2715" s="27">
        <v>0</v>
      </c>
      <c r="F2715" s="27">
        <v>9.5</v>
      </c>
      <c r="G2715" s="2">
        <v>17.100000000000001</v>
      </c>
      <c r="H2715" s="27">
        <v>47.6</v>
      </c>
      <c r="I2715" s="2">
        <v>2.1</v>
      </c>
      <c r="J2715" s="2">
        <v>3.4</v>
      </c>
      <c r="K2715" s="27">
        <v>262.8</v>
      </c>
      <c r="L2715" s="2">
        <v>16.3</v>
      </c>
      <c r="M2715" s="27">
        <v>973.3</v>
      </c>
      <c r="N2715" s="53">
        <v>13.381262143906012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43880.708333335511</v>
      </c>
      <c r="C2716" s="9">
        <f t="shared" si="127"/>
        <v>43880.715277779957</v>
      </c>
      <c r="D2716" s="27">
        <v>5.5</v>
      </c>
      <c r="E2716" s="27">
        <v>0</v>
      </c>
      <c r="F2716" s="27">
        <v>7.9</v>
      </c>
      <c r="G2716" s="2">
        <v>17</v>
      </c>
      <c r="H2716" s="27">
        <v>47.2</v>
      </c>
      <c r="I2716" s="2">
        <v>1.7</v>
      </c>
      <c r="J2716" s="2">
        <v>2.6</v>
      </c>
      <c r="K2716" s="27">
        <v>290.8</v>
      </c>
      <c r="L2716" s="2">
        <v>26.2</v>
      </c>
      <c r="M2716" s="27">
        <v>971.4</v>
      </c>
      <c r="N2716" s="53">
        <v>14.885451489022785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43880.715277779957</v>
      </c>
      <c r="C2717" s="9">
        <f t="shared" si="127"/>
        <v>43880.722222224402</v>
      </c>
      <c r="D2717" s="27">
        <v>4.8</v>
      </c>
      <c r="E2717" s="27">
        <v>0</v>
      </c>
      <c r="F2717" s="27">
        <v>6.8</v>
      </c>
      <c r="G2717" s="2">
        <v>17.3</v>
      </c>
      <c r="H2717" s="27">
        <v>40.6</v>
      </c>
      <c r="I2717" s="2">
        <v>1.5</v>
      </c>
      <c r="J2717" s="2">
        <v>3.4</v>
      </c>
      <c r="K2717" s="27">
        <v>30.3</v>
      </c>
      <c r="L2717" s="2">
        <v>24.6</v>
      </c>
      <c r="M2717" s="27">
        <v>970.1</v>
      </c>
      <c r="N2717" s="53">
        <v>15.653598415487867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43880.722222224402</v>
      </c>
      <c r="C2718" s="9">
        <f t="shared" si="127"/>
        <v>43880.729166668847</v>
      </c>
      <c r="D2718" s="27">
        <v>4.8</v>
      </c>
      <c r="E2718" s="27">
        <v>0</v>
      </c>
      <c r="F2718" s="27">
        <v>6.9</v>
      </c>
      <c r="G2718" s="2">
        <v>18.2</v>
      </c>
      <c r="H2718" s="27">
        <v>30.9</v>
      </c>
      <c r="I2718" s="2">
        <v>2.4</v>
      </c>
      <c r="J2718" s="2">
        <v>4.9000000000000004</v>
      </c>
      <c r="K2718" s="27">
        <v>46.7</v>
      </c>
      <c r="L2718" s="2">
        <v>24.1</v>
      </c>
      <c r="M2718" s="27">
        <v>969.5</v>
      </c>
      <c r="N2718" s="53">
        <v>22.326613041022888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43880.729166668847</v>
      </c>
      <c r="C2719" s="9">
        <f t="shared" si="127"/>
        <v>43880.736111113292</v>
      </c>
      <c r="D2719" s="27">
        <v>2.6</v>
      </c>
      <c r="E2719" s="27">
        <v>0</v>
      </c>
      <c r="F2719" s="27">
        <v>4.9000000000000004</v>
      </c>
      <c r="G2719" s="2">
        <v>18.5</v>
      </c>
      <c r="H2719" s="27">
        <v>30.2</v>
      </c>
      <c r="I2719" s="2">
        <v>2.9</v>
      </c>
      <c r="J2719" s="2">
        <v>6.4</v>
      </c>
      <c r="K2719" s="27">
        <v>35.200000000000003</v>
      </c>
      <c r="L2719" s="2">
        <v>27.9</v>
      </c>
      <c r="M2719" s="27">
        <v>969.4</v>
      </c>
      <c r="N2719" s="53">
        <v>38.066167871535242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43880.736111113292</v>
      </c>
      <c r="C2720" s="9">
        <f t="shared" si="127"/>
        <v>43880.743055557738</v>
      </c>
      <c r="D2720" s="27">
        <v>0</v>
      </c>
      <c r="E2720" s="27">
        <v>0</v>
      </c>
      <c r="F2720" s="27">
        <v>0</v>
      </c>
      <c r="G2720" s="2">
        <v>18.5</v>
      </c>
      <c r="H2720" s="27">
        <v>31.1</v>
      </c>
      <c r="I2720" s="2">
        <v>4</v>
      </c>
      <c r="J2720" s="2">
        <v>9.1999999999999993</v>
      </c>
      <c r="K2720" s="27">
        <v>45.4</v>
      </c>
      <c r="L2720" s="2">
        <v>33.1</v>
      </c>
      <c r="M2720" s="27">
        <v>969.3</v>
      </c>
      <c r="N2720" s="53">
        <v>0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43880.743055557738</v>
      </c>
      <c r="C2721" s="9">
        <f t="shared" si="127"/>
        <v>43880.750000002183</v>
      </c>
      <c r="D2721" s="27">
        <v>0</v>
      </c>
      <c r="E2721" s="27">
        <v>0</v>
      </c>
      <c r="F2721" s="27">
        <v>0</v>
      </c>
      <c r="G2721" s="2">
        <v>18</v>
      </c>
      <c r="H2721" s="27">
        <v>33.799999999999997</v>
      </c>
      <c r="I2721" s="2">
        <v>4.0999999999999996</v>
      </c>
      <c r="J2721" s="2">
        <v>9.1999999999999993</v>
      </c>
      <c r="K2721" s="27">
        <v>45.3</v>
      </c>
      <c r="L2721" s="2">
        <v>42.5</v>
      </c>
      <c r="M2721" s="27">
        <v>968.9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43880.750000002183</v>
      </c>
      <c r="C2722" s="9">
        <f t="shared" si="127"/>
        <v>43880.756944446628</v>
      </c>
      <c r="D2722" s="27">
        <v>0</v>
      </c>
      <c r="E2722" s="27">
        <v>0</v>
      </c>
      <c r="F2722" s="27">
        <v>0</v>
      </c>
      <c r="G2722" s="2">
        <v>17.600000000000001</v>
      </c>
      <c r="H2722" s="27">
        <v>34.5</v>
      </c>
      <c r="I2722" s="2">
        <v>3.8</v>
      </c>
      <c r="J2722" s="2">
        <v>6.9</v>
      </c>
      <c r="K2722" s="27">
        <v>41.7</v>
      </c>
      <c r="L2722" s="2">
        <v>36</v>
      </c>
      <c r="M2722" s="27">
        <v>968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43880.756944446628</v>
      </c>
      <c r="C2723" s="9">
        <f t="shared" si="127"/>
        <v>43880.763888891073</v>
      </c>
      <c r="D2723" s="27">
        <v>0</v>
      </c>
      <c r="E2723" s="27">
        <v>0</v>
      </c>
      <c r="F2723" s="27">
        <v>0</v>
      </c>
      <c r="G2723" s="2">
        <v>18</v>
      </c>
      <c r="H2723" s="27">
        <v>34.4</v>
      </c>
      <c r="I2723" s="2">
        <v>5.0999999999999996</v>
      </c>
      <c r="J2723" s="2">
        <v>16.5</v>
      </c>
      <c r="K2723" s="27">
        <v>75.400000000000006</v>
      </c>
      <c r="L2723" s="2">
        <v>51.3</v>
      </c>
      <c r="M2723" s="27">
        <v>967.7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43880.763888891073</v>
      </c>
      <c r="C2724" s="9">
        <f t="shared" si="127"/>
        <v>43880.770833335519</v>
      </c>
      <c r="D2724" s="27">
        <v>0</v>
      </c>
      <c r="E2724" s="27">
        <v>0</v>
      </c>
      <c r="F2724" s="27">
        <v>0</v>
      </c>
      <c r="G2724" s="2">
        <v>17.899999999999999</v>
      </c>
      <c r="H2724" s="27">
        <v>35.700000000000003</v>
      </c>
      <c r="I2724" s="2">
        <v>3.6</v>
      </c>
      <c r="J2724" s="2">
        <v>14.7</v>
      </c>
      <c r="K2724" s="27">
        <v>61</v>
      </c>
      <c r="L2724" s="2">
        <v>41.9</v>
      </c>
      <c r="M2724" s="27">
        <v>967.2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43880.770833335519</v>
      </c>
      <c r="C2725" s="9">
        <f t="shared" si="127"/>
        <v>43880.777777779964</v>
      </c>
      <c r="D2725" s="27">
        <v>0</v>
      </c>
      <c r="E2725" s="27">
        <v>0</v>
      </c>
      <c r="F2725" s="27">
        <v>0</v>
      </c>
      <c r="G2725" s="2">
        <v>17.8</v>
      </c>
      <c r="H2725" s="27">
        <v>36.200000000000003</v>
      </c>
      <c r="I2725" s="2">
        <v>3.3</v>
      </c>
      <c r="J2725" s="2">
        <v>8.4</v>
      </c>
      <c r="K2725" s="27">
        <v>58.1</v>
      </c>
      <c r="L2725" s="2">
        <v>51.8</v>
      </c>
      <c r="M2725" s="27">
        <v>966.8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43880.777777779964</v>
      </c>
      <c r="C2726" s="9">
        <f t="shared" si="127"/>
        <v>43880.784722224409</v>
      </c>
      <c r="D2726" s="27">
        <v>0</v>
      </c>
      <c r="E2726" s="27">
        <v>0</v>
      </c>
      <c r="F2726" s="27">
        <v>0</v>
      </c>
      <c r="G2726" s="2">
        <v>17.7</v>
      </c>
      <c r="H2726" s="27">
        <v>37</v>
      </c>
      <c r="I2726" s="2">
        <v>4.2</v>
      </c>
      <c r="J2726" s="2">
        <v>9.9</v>
      </c>
      <c r="K2726" s="27">
        <v>54.3</v>
      </c>
      <c r="L2726" s="2">
        <v>41.2</v>
      </c>
      <c r="M2726" s="27">
        <v>966.4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43880.784722224409</v>
      </c>
      <c r="C2727" s="9">
        <f t="shared" si="127"/>
        <v>43880.791666668854</v>
      </c>
      <c r="D2727" s="27">
        <v>0</v>
      </c>
      <c r="E2727" s="27">
        <v>0</v>
      </c>
      <c r="F2727" s="27">
        <v>0</v>
      </c>
      <c r="G2727" s="2">
        <v>17.5</v>
      </c>
      <c r="H2727" s="27">
        <v>38.799999999999997</v>
      </c>
      <c r="I2727" s="2">
        <v>2.9</v>
      </c>
      <c r="J2727" s="2">
        <v>6.7</v>
      </c>
      <c r="K2727" s="27">
        <v>50.3</v>
      </c>
      <c r="L2727" s="2">
        <v>39.9</v>
      </c>
      <c r="M2727" s="27">
        <v>965.7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43880.791666668854</v>
      </c>
      <c r="C2728" s="9">
        <f t="shared" si="127"/>
        <v>43880.7986111133</v>
      </c>
      <c r="D2728" s="27">
        <v>0</v>
      </c>
      <c r="E2728" s="27">
        <v>0</v>
      </c>
      <c r="F2728" s="27">
        <v>0</v>
      </c>
      <c r="G2728" s="2">
        <v>17.2</v>
      </c>
      <c r="H2728" s="27">
        <v>40.4</v>
      </c>
      <c r="I2728" s="2">
        <v>4.8</v>
      </c>
      <c r="J2728" s="2">
        <v>10.4</v>
      </c>
      <c r="K2728" s="27">
        <v>80.8</v>
      </c>
      <c r="L2728" s="2">
        <v>51.4</v>
      </c>
      <c r="M2728" s="27">
        <v>964.8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43880.7986111133</v>
      </c>
      <c r="C2729" s="9">
        <f t="shared" si="127"/>
        <v>43880.805555557745</v>
      </c>
      <c r="D2729" s="27">
        <v>0</v>
      </c>
      <c r="E2729" s="27">
        <v>0</v>
      </c>
      <c r="F2729" s="27">
        <v>0</v>
      </c>
      <c r="G2729" s="2">
        <v>17</v>
      </c>
      <c r="H2729" s="27">
        <v>41.6</v>
      </c>
      <c r="I2729" s="2">
        <v>3.9</v>
      </c>
      <c r="J2729" s="2">
        <v>6.7</v>
      </c>
      <c r="K2729" s="27">
        <v>34.9</v>
      </c>
      <c r="L2729" s="2">
        <v>24.3</v>
      </c>
      <c r="M2729" s="27">
        <v>963.8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43880.805555557745</v>
      </c>
      <c r="C2730" s="9">
        <f t="shared" si="127"/>
        <v>43880.81250000219</v>
      </c>
      <c r="D2730" s="27">
        <v>0</v>
      </c>
      <c r="E2730" s="27">
        <v>0</v>
      </c>
      <c r="F2730" s="27">
        <v>0</v>
      </c>
      <c r="G2730" s="2">
        <v>16.8</v>
      </c>
      <c r="H2730" s="27">
        <v>42.9</v>
      </c>
      <c r="I2730" s="2">
        <v>3.6</v>
      </c>
      <c r="J2730" s="2">
        <v>8.6999999999999993</v>
      </c>
      <c r="K2730" s="27">
        <v>61.8</v>
      </c>
      <c r="L2730" s="2">
        <v>38.200000000000003</v>
      </c>
      <c r="M2730" s="27">
        <v>962.7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43880.81250000219</v>
      </c>
      <c r="C2731" s="9">
        <f t="shared" si="127"/>
        <v>43880.819444446635</v>
      </c>
      <c r="D2731" s="27">
        <v>0</v>
      </c>
      <c r="E2731" s="27">
        <v>0</v>
      </c>
      <c r="F2731" s="27">
        <v>0</v>
      </c>
      <c r="G2731" s="2">
        <v>16.899999999999999</v>
      </c>
      <c r="H2731" s="27">
        <v>41.7</v>
      </c>
      <c r="I2731" s="2">
        <v>3.9</v>
      </c>
      <c r="J2731" s="2">
        <v>7.9</v>
      </c>
      <c r="K2731" s="27">
        <v>59.8</v>
      </c>
      <c r="L2731" s="2">
        <v>39.5</v>
      </c>
      <c r="M2731" s="27">
        <v>961.4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43880.819444446635</v>
      </c>
      <c r="C2732" s="9">
        <f t="shared" si="127"/>
        <v>43880.826388891081</v>
      </c>
      <c r="D2732" s="27">
        <v>0</v>
      </c>
      <c r="E2732" s="27">
        <v>0</v>
      </c>
      <c r="F2732" s="27">
        <v>0</v>
      </c>
      <c r="G2732" s="2">
        <v>16.8</v>
      </c>
      <c r="H2732" s="27">
        <v>43.3</v>
      </c>
      <c r="I2732" s="2">
        <v>4.5</v>
      </c>
      <c r="J2732" s="2">
        <v>9.4</v>
      </c>
      <c r="K2732" s="27">
        <v>48.7</v>
      </c>
      <c r="L2732" s="2">
        <v>35.4</v>
      </c>
      <c r="M2732" s="27">
        <v>960.1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43880.826388891081</v>
      </c>
      <c r="C2733" s="9">
        <f t="shared" si="127"/>
        <v>43880.833333335526</v>
      </c>
      <c r="D2733" s="27">
        <v>0</v>
      </c>
      <c r="E2733" s="27">
        <v>0</v>
      </c>
      <c r="F2733" s="27">
        <v>0</v>
      </c>
      <c r="G2733" s="2">
        <v>15.4</v>
      </c>
      <c r="H2733" s="27">
        <v>51.2</v>
      </c>
      <c r="I2733" s="2">
        <v>4.5</v>
      </c>
      <c r="J2733" s="2">
        <v>11.4</v>
      </c>
      <c r="K2733" s="27">
        <v>106.7</v>
      </c>
      <c r="L2733" s="2">
        <v>16.100000000000001</v>
      </c>
      <c r="M2733" s="27">
        <v>958.7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43880.833333335526</v>
      </c>
      <c r="C2734" s="9">
        <f t="shared" si="127"/>
        <v>43880.840277779971</v>
      </c>
      <c r="D2734" s="27">
        <v>0</v>
      </c>
      <c r="E2734" s="27">
        <v>0</v>
      </c>
      <c r="F2734" s="27">
        <v>0</v>
      </c>
      <c r="G2734" s="2">
        <v>15.2</v>
      </c>
      <c r="H2734" s="27">
        <v>52.3</v>
      </c>
      <c r="I2734" s="2">
        <v>3.8</v>
      </c>
      <c r="J2734" s="2">
        <v>6.9</v>
      </c>
      <c r="K2734" s="27">
        <v>112.7</v>
      </c>
      <c r="L2734" s="2">
        <v>27.1</v>
      </c>
      <c r="M2734" s="27">
        <v>956.9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43880.840277779971</v>
      </c>
      <c r="C2735" s="9">
        <f t="shared" si="127"/>
        <v>43880.847222224416</v>
      </c>
      <c r="D2735" s="27">
        <v>0</v>
      </c>
      <c r="E2735" s="27">
        <v>0</v>
      </c>
      <c r="F2735" s="27">
        <v>0</v>
      </c>
      <c r="G2735" s="2">
        <v>15.5</v>
      </c>
      <c r="H2735" s="27">
        <v>51</v>
      </c>
      <c r="I2735" s="2">
        <v>4.5</v>
      </c>
      <c r="J2735" s="2">
        <v>8.6999999999999993</v>
      </c>
      <c r="K2735" s="27">
        <v>86.7</v>
      </c>
      <c r="L2735" s="2">
        <v>42.8</v>
      </c>
      <c r="M2735" s="27">
        <v>955.3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43880.847222224416</v>
      </c>
      <c r="C2736" s="9">
        <f t="shared" si="127"/>
        <v>43880.854166668862</v>
      </c>
      <c r="D2736" s="27">
        <v>0</v>
      </c>
      <c r="E2736" s="27">
        <v>0</v>
      </c>
      <c r="F2736" s="27">
        <v>0</v>
      </c>
      <c r="G2736" s="2">
        <v>15.2</v>
      </c>
      <c r="H2736" s="27">
        <v>53.1</v>
      </c>
      <c r="I2736" s="2">
        <v>3.7</v>
      </c>
      <c r="J2736" s="2">
        <v>9.1999999999999993</v>
      </c>
      <c r="K2736" s="27">
        <v>85.1</v>
      </c>
      <c r="L2736" s="2">
        <v>33.4</v>
      </c>
      <c r="M2736" s="27">
        <v>954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43880.854166668862</v>
      </c>
      <c r="C2737" s="9">
        <f t="shared" si="127"/>
        <v>43880.861111113307</v>
      </c>
      <c r="D2737" s="27">
        <v>0</v>
      </c>
      <c r="E2737" s="27">
        <v>0</v>
      </c>
      <c r="F2737" s="27">
        <v>0</v>
      </c>
      <c r="G2737" s="2">
        <v>14.3</v>
      </c>
      <c r="H2737" s="27">
        <v>58.5</v>
      </c>
      <c r="I2737" s="2">
        <v>4.4000000000000004</v>
      </c>
      <c r="J2737" s="2">
        <v>9.4</v>
      </c>
      <c r="K2737" s="27">
        <v>89.6</v>
      </c>
      <c r="L2737" s="2">
        <v>30.5</v>
      </c>
      <c r="M2737" s="27">
        <v>952.7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43880.861111113307</v>
      </c>
      <c r="C2738" s="9">
        <f t="shared" si="127"/>
        <v>43880.868055557752</v>
      </c>
      <c r="D2738" s="27">
        <v>0</v>
      </c>
      <c r="E2738" s="27">
        <v>0</v>
      </c>
      <c r="F2738" s="27">
        <v>0</v>
      </c>
      <c r="G2738" s="2">
        <v>14</v>
      </c>
      <c r="H2738" s="27">
        <v>60.7</v>
      </c>
      <c r="I2738" s="2">
        <v>3.5</v>
      </c>
      <c r="J2738" s="2">
        <v>9.1999999999999993</v>
      </c>
      <c r="K2738" s="27">
        <v>74.3</v>
      </c>
      <c r="L2738" s="2">
        <v>42.4</v>
      </c>
      <c r="M2738" s="27">
        <v>951.1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43880.868055557752</v>
      </c>
      <c r="C2739" s="9">
        <f t="shared" si="127"/>
        <v>43880.875000002197</v>
      </c>
      <c r="D2739" s="27">
        <v>0</v>
      </c>
      <c r="E2739" s="27">
        <v>0</v>
      </c>
      <c r="F2739" s="27">
        <v>0</v>
      </c>
      <c r="G2739" s="2">
        <v>13.8</v>
      </c>
      <c r="H2739" s="27">
        <v>62.6</v>
      </c>
      <c r="I2739" s="2">
        <v>3</v>
      </c>
      <c r="J2739" s="2">
        <v>8.1999999999999993</v>
      </c>
      <c r="K2739" s="27">
        <v>53</v>
      </c>
      <c r="L2739" s="2">
        <v>43.6</v>
      </c>
      <c r="M2739" s="27">
        <v>949.4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43880.875000002197</v>
      </c>
      <c r="C2740" s="9">
        <f t="shared" si="127"/>
        <v>43880.881944446643</v>
      </c>
      <c r="D2740" s="27">
        <v>0</v>
      </c>
      <c r="E2740" s="27">
        <v>0</v>
      </c>
      <c r="F2740" s="27">
        <v>0</v>
      </c>
      <c r="G2740" s="2">
        <v>14</v>
      </c>
      <c r="H2740" s="27">
        <v>61.6</v>
      </c>
      <c r="I2740" s="2">
        <v>3.2</v>
      </c>
      <c r="J2740" s="2">
        <v>8.1999999999999993</v>
      </c>
      <c r="K2740" s="27">
        <v>56.2</v>
      </c>
      <c r="L2740" s="2">
        <v>44.1</v>
      </c>
      <c r="M2740" s="27">
        <v>948.1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43880.881944446643</v>
      </c>
      <c r="C2741" s="9">
        <f t="shared" si="127"/>
        <v>43880.888888891088</v>
      </c>
      <c r="D2741" s="27">
        <v>0</v>
      </c>
      <c r="E2741" s="27">
        <v>0</v>
      </c>
      <c r="F2741" s="27">
        <v>0</v>
      </c>
      <c r="G2741" s="2">
        <v>13.4</v>
      </c>
      <c r="H2741" s="27">
        <v>66.400000000000006</v>
      </c>
      <c r="I2741" s="2">
        <v>2.6</v>
      </c>
      <c r="J2741" s="2">
        <v>6.4</v>
      </c>
      <c r="K2741" s="27">
        <v>41.8</v>
      </c>
      <c r="L2741" s="2">
        <v>25.4</v>
      </c>
      <c r="M2741" s="27">
        <v>946.9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43880.888888891088</v>
      </c>
      <c r="C2742" s="9">
        <f t="shared" si="127"/>
        <v>43880.895833335533</v>
      </c>
      <c r="D2742" s="27">
        <v>0</v>
      </c>
      <c r="E2742" s="27">
        <v>0</v>
      </c>
      <c r="F2742" s="27">
        <v>0</v>
      </c>
      <c r="G2742" s="2">
        <v>13</v>
      </c>
      <c r="H2742" s="27">
        <v>69.2</v>
      </c>
      <c r="I2742" s="2">
        <v>1.8</v>
      </c>
      <c r="J2742" s="2">
        <v>4.5999999999999996</v>
      </c>
      <c r="K2742" s="27">
        <v>39.700000000000003</v>
      </c>
      <c r="L2742" s="2">
        <v>16.7</v>
      </c>
      <c r="M2742" s="27">
        <v>945.9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43880.895833335533</v>
      </c>
      <c r="C2743" s="9">
        <f t="shared" si="127"/>
        <v>43880.902777779978</v>
      </c>
      <c r="D2743" s="27">
        <v>0</v>
      </c>
      <c r="E2743" s="27">
        <v>0</v>
      </c>
      <c r="F2743" s="27">
        <v>0</v>
      </c>
      <c r="G2743" s="2">
        <v>13.2</v>
      </c>
      <c r="H2743" s="27">
        <v>68.5</v>
      </c>
      <c r="I2743" s="2">
        <v>2.4</v>
      </c>
      <c r="J2743" s="2">
        <v>5.4</v>
      </c>
      <c r="K2743" s="27">
        <v>48.5</v>
      </c>
      <c r="L2743" s="2">
        <v>33</v>
      </c>
      <c r="M2743" s="27">
        <v>945.3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43880.902777779978</v>
      </c>
      <c r="C2744" s="9">
        <f t="shared" si="127"/>
        <v>43880.909722224424</v>
      </c>
      <c r="D2744" s="27">
        <v>0</v>
      </c>
      <c r="E2744" s="27">
        <v>0</v>
      </c>
      <c r="F2744" s="27">
        <v>0</v>
      </c>
      <c r="G2744" s="2">
        <v>13</v>
      </c>
      <c r="H2744" s="27">
        <v>69.7</v>
      </c>
      <c r="I2744" s="2">
        <v>3.4</v>
      </c>
      <c r="J2744" s="2">
        <v>5.0999999999999996</v>
      </c>
      <c r="K2744" s="27">
        <v>29.7</v>
      </c>
      <c r="L2744" s="2">
        <v>18.100000000000001</v>
      </c>
      <c r="M2744" s="27">
        <v>944.5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43880.909722224424</v>
      </c>
      <c r="C2745" s="9">
        <f t="shared" si="127"/>
        <v>43880.916666668869</v>
      </c>
      <c r="D2745" s="27">
        <v>0</v>
      </c>
      <c r="E2745" s="27">
        <v>0</v>
      </c>
      <c r="F2745" s="27">
        <v>0</v>
      </c>
      <c r="G2745" s="2">
        <v>12.6</v>
      </c>
      <c r="H2745" s="27">
        <v>73.099999999999994</v>
      </c>
      <c r="I2745" s="2">
        <v>3</v>
      </c>
      <c r="J2745" s="2">
        <v>6.9</v>
      </c>
      <c r="K2745" s="27">
        <v>31.6</v>
      </c>
      <c r="L2745" s="2">
        <v>20.8</v>
      </c>
      <c r="M2745" s="27">
        <v>943.7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43880.916666668869</v>
      </c>
      <c r="C2746" s="9">
        <f t="shared" si="127"/>
        <v>43880.923611113314</v>
      </c>
      <c r="D2746" s="27">
        <v>0</v>
      </c>
      <c r="E2746" s="27">
        <v>0</v>
      </c>
      <c r="F2746" s="27">
        <v>0</v>
      </c>
      <c r="G2746" s="2">
        <v>12.3</v>
      </c>
      <c r="H2746" s="27">
        <v>73.7</v>
      </c>
      <c r="I2746" s="2">
        <v>2.8</v>
      </c>
      <c r="J2746" s="2">
        <v>7.7</v>
      </c>
      <c r="K2746" s="27">
        <v>54.7</v>
      </c>
      <c r="L2746" s="2">
        <v>40.1</v>
      </c>
      <c r="M2746" s="27">
        <v>943.1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43880.923611113314</v>
      </c>
      <c r="C2747" s="9">
        <f t="shared" si="127"/>
        <v>43880.930555557759</v>
      </c>
      <c r="D2747" s="27">
        <v>0</v>
      </c>
      <c r="E2747" s="27">
        <v>0</v>
      </c>
      <c r="F2747" s="27">
        <v>0</v>
      </c>
      <c r="G2747" s="2">
        <v>12.1</v>
      </c>
      <c r="H2747" s="27">
        <v>75.8</v>
      </c>
      <c r="I2747" s="2">
        <v>3.4</v>
      </c>
      <c r="J2747" s="2">
        <v>8.1999999999999993</v>
      </c>
      <c r="K2747" s="27">
        <v>50.4</v>
      </c>
      <c r="L2747" s="2">
        <v>44.4</v>
      </c>
      <c r="M2747" s="27">
        <v>942.5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43880.930555557759</v>
      </c>
      <c r="C2748" s="9">
        <f t="shared" si="127"/>
        <v>43880.937500002205</v>
      </c>
      <c r="D2748" s="27">
        <v>0</v>
      </c>
      <c r="E2748" s="27">
        <v>0</v>
      </c>
      <c r="F2748" s="27">
        <v>0</v>
      </c>
      <c r="G2748" s="2">
        <v>12</v>
      </c>
      <c r="H2748" s="27">
        <v>75.8</v>
      </c>
      <c r="I2748" s="2">
        <v>3.4</v>
      </c>
      <c r="J2748" s="2">
        <v>6.7</v>
      </c>
      <c r="K2748" s="27">
        <v>46.9</v>
      </c>
      <c r="L2748" s="2">
        <v>31</v>
      </c>
      <c r="M2748" s="27">
        <v>942.2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43880.937500002205</v>
      </c>
      <c r="C2749" s="9">
        <f t="shared" si="127"/>
        <v>43880.94444444665</v>
      </c>
      <c r="D2749" s="27">
        <v>0</v>
      </c>
      <c r="E2749" s="27">
        <v>0</v>
      </c>
      <c r="F2749" s="27">
        <v>0</v>
      </c>
      <c r="G2749" s="2">
        <v>12.1</v>
      </c>
      <c r="H2749" s="27">
        <v>74.5</v>
      </c>
      <c r="I2749" s="2">
        <v>3.7</v>
      </c>
      <c r="J2749" s="2">
        <v>8.1999999999999993</v>
      </c>
      <c r="K2749" s="27">
        <v>46.7</v>
      </c>
      <c r="L2749" s="2">
        <v>34</v>
      </c>
      <c r="M2749" s="27">
        <v>942.2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43880.94444444665</v>
      </c>
      <c r="C2750" s="9">
        <f t="shared" si="127"/>
        <v>43880.951388891095</v>
      </c>
      <c r="D2750" s="27">
        <v>0</v>
      </c>
      <c r="E2750" s="27">
        <v>0</v>
      </c>
      <c r="F2750" s="27">
        <v>0</v>
      </c>
      <c r="G2750" s="2">
        <v>12.7</v>
      </c>
      <c r="H2750" s="27">
        <v>70.599999999999994</v>
      </c>
      <c r="I2750" s="2">
        <v>3.1</v>
      </c>
      <c r="J2750" s="2">
        <v>8.9</v>
      </c>
      <c r="K2750" s="27">
        <v>48.3</v>
      </c>
      <c r="L2750" s="2">
        <v>39.700000000000003</v>
      </c>
      <c r="M2750" s="27">
        <v>942.8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43880.951388891095</v>
      </c>
      <c r="C2751" s="9">
        <f t="shared" si="127"/>
        <v>43880.95833333554</v>
      </c>
      <c r="D2751" s="27">
        <v>0</v>
      </c>
      <c r="E2751" s="27">
        <v>0</v>
      </c>
      <c r="F2751" s="27">
        <v>0</v>
      </c>
      <c r="G2751" s="2">
        <v>12.8</v>
      </c>
      <c r="H2751" s="27">
        <v>69.7</v>
      </c>
      <c r="I2751" s="2">
        <v>3.9</v>
      </c>
      <c r="J2751" s="2">
        <v>8.1999999999999993</v>
      </c>
      <c r="K2751" s="27">
        <v>33.5</v>
      </c>
      <c r="L2751" s="2">
        <v>22.4</v>
      </c>
      <c r="M2751" s="27">
        <v>943.7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43880.95833333554</v>
      </c>
      <c r="C2752" s="9">
        <f t="shared" si="127"/>
        <v>43880.965277779986</v>
      </c>
      <c r="D2752" s="27">
        <v>0</v>
      </c>
      <c r="E2752" s="27">
        <v>0</v>
      </c>
      <c r="F2752" s="27">
        <v>0</v>
      </c>
      <c r="G2752" s="2">
        <v>12.9</v>
      </c>
      <c r="H2752" s="27">
        <v>69.400000000000006</v>
      </c>
      <c r="I2752" s="2">
        <v>3.8</v>
      </c>
      <c r="J2752" s="2">
        <v>7.7</v>
      </c>
      <c r="K2752" s="27">
        <v>40.700000000000003</v>
      </c>
      <c r="L2752" s="2">
        <v>23.5</v>
      </c>
      <c r="M2752" s="27">
        <v>944.6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43880.965277779986</v>
      </c>
      <c r="C2753" s="9">
        <f t="shared" si="127"/>
        <v>43880.972222224431</v>
      </c>
      <c r="D2753" s="27">
        <v>0</v>
      </c>
      <c r="E2753" s="27">
        <v>0</v>
      </c>
      <c r="F2753" s="27">
        <v>0</v>
      </c>
      <c r="G2753" s="2">
        <v>13.2</v>
      </c>
      <c r="H2753" s="27">
        <v>67.3</v>
      </c>
      <c r="I2753" s="2">
        <v>3.6</v>
      </c>
      <c r="J2753" s="2">
        <v>6.9</v>
      </c>
      <c r="K2753" s="27">
        <v>42.6</v>
      </c>
      <c r="L2753" s="2">
        <v>27.5</v>
      </c>
      <c r="M2753" s="27">
        <v>945.1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43880.972222224431</v>
      </c>
      <c r="C2754" s="9">
        <f t="shared" si="127"/>
        <v>43880.979166668876</v>
      </c>
      <c r="D2754" s="27">
        <v>0</v>
      </c>
      <c r="E2754" s="27">
        <v>0</v>
      </c>
      <c r="F2754" s="27">
        <v>0</v>
      </c>
      <c r="G2754" s="2">
        <v>13.6</v>
      </c>
      <c r="H2754" s="27">
        <v>64.5</v>
      </c>
      <c r="I2754" s="2">
        <v>5</v>
      </c>
      <c r="J2754" s="2">
        <v>9.4</v>
      </c>
      <c r="K2754" s="27">
        <v>50.3</v>
      </c>
      <c r="L2754" s="2">
        <v>31.8</v>
      </c>
      <c r="M2754" s="27">
        <v>946.1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43880.979166668876</v>
      </c>
      <c r="C2755" s="9">
        <f t="shared" si="127"/>
        <v>43880.986111113321</v>
      </c>
      <c r="D2755" s="27">
        <v>0</v>
      </c>
      <c r="E2755" s="27">
        <v>0</v>
      </c>
      <c r="F2755" s="27">
        <v>0</v>
      </c>
      <c r="G2755" s="2">
        <v>13.4</v>
      </c>
      <c r="H2755" s="27">
        <v>66.5</v>
      </c>
      <c r="I2755" s="2">
        <v>3.7</v>
      </c>
      <c r="J2755" s="2">
        <v>10.9</v>
      </c>
      <c r="K2755" s="27">
        <v>54.9</v>
      </c>
      <c r="L2755" s="2">
        <v>42.5</v>
      </c>
      <c r="M2755" s="27">
        <v>946.1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43880.986111113321</v>
      </c>
      <c r="C2756" s="9">
        <f t="shared" si="127"/>
        <v>43880.993055557767</v>
      </c>
      <c r="D2756" s="27">
        <v>0</v>
      </c>
      <c r="E2756" s="27">
        <v>0</v>
      </c>
      <c r="F2756" s="27">
        <v>0</v>
      </c>
      <c r="G2756" s="2">
        <v>13.2</v>
      </c>
      <c r="H2756" s="27">
        <v>67.900000000000006</v>
      </c>
      <c r="I2756" s="2">
        <v>2.9</v>
      </c>
      <c r="J2756" s="2">
        <v>8.1999999999999993</v>
      </c>
      <c r="K2756" s="27">
        <v>58.9</v>
      </c>
      <c r="L2756" s="2">
        <v>44.7</v>
      </c>
      <c r="M2756" s="27">
        <v>946.3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43880.993055557767</v>
      </c>
      <c r="C2757" s="13">
        <f t="shared" si="127"/>
        <v>43881.000000002212</v>
      </c>
      <c r="D2757" s="30">
        <v>0</v>
      </c>
      <c r="E2757" s="30">
        <v>0</v>
      </c>
      <c r="F2757" s="30">
        <v>0</v>
      </c>
      <c r="G2757" s="31">
        <v>13.2</v>
      </c>
      <c r="H2757" s="30">
        <v>67.900000000000006</v>
      </c>
      <c r="I2757" s="31">
        <v>3.7</v>
      </c>
      <c r="J2757" s="31">
        <v>8.6999999999999993</v>
      </c>
      <c r="K2757" s="30">
        <v>70.7</v>
      </c>
      <c r="L2757" s="31">
        <v>40.1</v>
      </c>
      <c r="M2757" s="30">
        <v>946.9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43881.000000002212</v>
      </c>
      <c r="C2758" s="9">
        <f t="shared" si="127"/>
        <v>43881.006944446657</v>
      </c>
      <c r="D2758" s="27">
        <v>0</v>
      </c>
      <c r="E2758" s="27">
        <v>0</v>
      </c>
      <c r="F2758" s="27">
        <v>0</v>
      </c>
      <c r="G2758" s="2">
        <v>12.9</v>
      </c>
      <c r="H2758" s="27">
        <v>71.099999999999994</v>
      </c>
      <c r="I2758" s="2">
        <v>3.3</v>
      </c>
      <c r="J2758" s="2">
        <v>9.6999999999999993</v>
      </c>
      <c r="K2758" s="27">
        <v>80.099999999999994</v>
      </c>
      <c r="L2758" s="2">
        <v>42</v>
      </c>
      <c r="M2758" s="27">
        <v>946.8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43881.006944446657</v>
      </c>
      <c r="C2759" s="9">
        <f t="shared" si="127"/>
        <v>43881.013888891102</v>
      </c>
      <c r="D2759" s="27">
        <v>0</v>
      </c>
      <c r="E2759" s="27">
        <v>0</v>
      </c>
      <c r="F2759" s="27">
        <v>0</v>
      </c>
      <c r="G2759" s="2">
        <v>12.5</v>
      </c>
      <c r="H2759" s="27">
        <v>73.5</v>
      </c>
      <c r="I2759" s="2">
        <v>2.7</v>
      </c>
      <c r="J2759" s="2">
        <v>6.9</v>
      </c>
      <c r="K2759" s="27">
        <v>67.900000000000006</v>
      </c>
      <c r="L2759" s="2">
        <v>41.1</v>
      </c>
      <c r="M2759" s="27">
        <v>946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43881.013888891102</v>
      </c>
      <c r="C2760" s="9">
        <f t="shared" si="127"/>
        <v>43881.020833335548</v>
      </c>
      <c r="D2760" s="27">
        <v>0</v>
      </c>
      <c r="E2760" s="27">
        <v>0</v>
      </c>
      <c r="F2760" s="27">
        <v>0</v>
      </c>
      <c r="G2760" s="2">
        <v>12.4</v>
      </c>
      <c r="H2760" s="27">
        <v>73.3</v>
      </c>
      <c r="I2760" s="2">
        <v>2.9</v>
      </c>
      <c r="J2760" s="2">
        <v>7.2</v>
      </c>
      <c r="K2760" s="27">
        <v>57.9</v>
      </c>
      <c r="L2760" s="2">
        <v>38.9</v>
      </c>
      <c r="M2760" s="27">
        <v>945.2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43881.020833335548</v>
      </c>
      <c r="C2761" s="9">
        <f t="shared" si="127"/>
        <v>43881.027777779993</v>
      </c>
      <c r="D2761" s="27">
        <v>0</v>
      </c>
      <c r="E2761" s="27">
        <v>0</v>
      </c>
      <c r="F2761" s="27">
        <v>0</v>
      </c>
      <c r="G2761" s="2">
        <v>12.2</v>
      </c>
      <c r="H2761" s="27">
        <v>74.2</v>
      </c>
      <c r="I2761" s="2">
        <v>3.1</v>
      </c>
      <c r="J2761" s="2">
        <v>6.2</v>
      </c>
      <c r="K2761" s="27">
        <v>39.200000000000003</v>
      </c>
      <c r="L2761" s="2">
        <v>31.4</v>
      </c>
      <c r="M2761" s="27">
        <v>944.5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43881.027777779993</v>
      </c>
      <c r="C2762" s="9">
        <f t="shared" si="127"/>
        <v>43881.034722224438</v>
      </c>
      <c r="D2762" s="27">
        <v>0</v>
      </c>
      <c r="E2762" s="27">
        <v>0</v>
      </c>
      <c r="F2762" s="27">
        <v>0</v>
      </c>
      <c r="G2762" s="2">
        <v>12.3</v>
      </c>
      <c r="H2762" s="27">
        <v>73.3</v>
      </c>
      <c r="I2762" s="2">
        <v>5.0999999999999996</v>
      </c>
      <c r="J2762" s="2">
        <v>10.9</v>
      </c>
      <c r="K2762" s="27">
        <v>47.8</v>
      </c>
      <c r="L2762" s="2">
        <v>35.5</v>
      </c>
      <c r="M2762" s="27">
        <v>943.6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43881.034722224438</v>
      </c>
      <c r="C2763" s="9">
        <f t="shared" si="127"/>
        <v>43881.041666668883</v>
      </c>
      <c r="D2763" s="27">
        <v>0</v>
      </c>
      <c r="E2763" s="27">
        <v>0</v>
      </c>
      <c r="F2763" s="27">
        <v>0.8</v>
      </c>
      <c r="G2763" s="2">
        <v>12.4</v>
      </c>
      <c r="H2763" s="27">
        <v>72.599999999999994</v>
      </c>
      <c r="I2763" s="2">
        <v>4.5</v>
      </c>
      <c r="J2763" s="2">
        <v>9.9</v>
      </c>
      <c r="K2763" s="27">
        <v>36.4</v>
      </c>
      <c r="L2763" s="2">
        <v>26.7</v>
      </c>
      <c r="M2763" s="27">
        <v>942.4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43881.041666668883</v>
      </c>
      <c r="C2764" s="9">
        <f t="shared" si="127"/>
        <v>43881.048611113329</v>
      </c>
      <c r="D2764" s="27">
        <v>0</v>
      </c>
      <c r="E2764" s="27">
        <v>0</v>
      </c>
      <c r="F2764" s="27">
        <v>1.3</v>
      </c>
      <c r="G2764" s="2">
        <v>12.6</v>
      </c>
      <c r="H2764" s="27">
        <v>70.7</v>
      </c>
      <c r="I2764" s="2">
        <v>4.4000000000000004</v>
      </c>
      <c r="J2764" s="2">
        <v>10.199999999999999</v>
      </c>
      <c r="K2764" s="27">
        <v>42.4</v>
      </c>
      <c r="L2764" s="2">
        <v>35.200000000000003</v>
      </c>
      <c r="M2764" s="27">
        <v>942.3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43881.048611113329</v>
      </c>
      <c r="C2765" s="9">
        <f t="shared" si="127"/>
        <v>43881.055555557774</v>
      </c>
      <c r="D2765" s="27">
        <v>0</v>
      </c>
      <c r="E2765" s="27">
        <v>0</v>
      </c>
      <c r="F2765" s="27">
        <v>1.8</v>
      </c>
      <c r="G2765" s="2">
        <v>12.9</v>
      </c>
      <c r="H2765" s="27">
        <v>68.5</v>
      </c>
      <c r="I2765" s="2">
        <v>4</v>
      </c>
      <c r="J2765" s="2">
        <v>8.6999999999999993</v>
      </c>
      <c r="K2765" s="27">
        <v>40.700000000000003</v>
      </c>
      <c r="L2765" s="2">
        <v>26.9</v>
      </c>
      <c r="M2765" s="27">
        <v>943.3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43881.055555557774</v>
      </c>
      <c r="C2766" s="9">
        <f t="shared" si="127"/>
        <v>43881.062500002219</v>
      </c>
      <c r="D2766" s="27">
        <v>0</v>
      </c>
      <c r="E2766" s="27">
        <v>0</v>
      </c>
      <c r="F2766" s="27">
        <v>0.9</v>
      </c>
      <c r="G2766" s="2">
        <v>13</v>
      </c>
      <c r="H2766" s="27">
        <v>68.7</v>
      </c>
      <c r="I2766" s="2">
        <v>2.8</v>
      </c>
      <c r="J2766" s="2">
        <v>7.2</v>
      </c>
      <c r="K2766" s="27">
        <v>54.9</v>
      </c>
      <c r="L2766" s="2">
        <v>31.7</v>
      </c>
      <c r="M2766" s="27">
        <v>944.5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43881.062500002219</v>
      </c>
      <c r="C2767" s="9">
        <f t="shared" si="127"/>
        <v>43881.069444446664</v>
      </c>
      <c r="D2767" s="27">
        <v>0</v>
      </c>
      <c r="E2767" s="27">
        <v>0</v>
      </c>
      <c r="F2767" s="27">
        <v>0</v>
      </c>
      <c r="G2767" s="2">
        <v>12.8</v>
      </c>
      <c r="H2767" s="27">
        <v>70.8</v>
      </c>
      <c r="I2767" s="2">
        <v>2.5</v>
      </c>
      <c r="J2767" s="2">
        <v>7.2</v>
      </c>
      <c r="K2767" s="27">
        <v>86.5</v>
      </c>
      <c r="L2767" s="2">
        <v>29.2</v>
      </c>
      <c r="M2767" s="27">
        <v>945.5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43881.069444446664</v>
      </c>
      <c r="C2768" s="9">
        <f t="shared" si="127"/>
        <v>43881.07638889111</v>
      </c>
      <c r="D2768" s="27">
        <v>0</v>
      </c>
      <c r="E2768" s="27">
        <v>0</v>
      </c>
      <c r="F2768" s="27">
        <v>0</v>
      </c>
      <c r="G2768" s="2">
        <v>12.6</v>
      </c>
      <c r="H2768" s="27">
        <v>71.900000000000006</v>
      </c>
      <c r="I2768" s="2">
        <v>2.7</v>
      </c>
      <c r="J2768" s="2">
        <v>5.9</v>
      </c>
      <c r="K2768" s="27">
        <v>86</v>
      </c>
      <c r="L2768" s="2">
        <v>25</v>
      </c>
      <c r="M2768" s="27">
        <v>946.1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43881.07638889111</v>
      </c>
      <c r="C2769" s="9">
        <f t="shared" si="127"/>
        <v>43881.083333335555</v>
      </c>
      <c r="D2769" s="27">
        <v>0</v>
      </c>
      <c r="E2769" s="27">
        <v>0</v>
      </c>
      <c r="F2769" s="27">
        <v>0</v>
      </c>
      <c r="G2769" s="2">
        <v>12.7</v>
      </c>
      <c r="H2769" s="27">
        <v>70.7</v>
      </c>
      <c r="I2769" s="2">
        <v>2.7</v>
      </c>
      <c r="J2769" s="2">
        <v>7.2</v>
      </c>
      <c r="K2769" s="27">
        <v>73.900000000000006</v>
      </c>
      <c r="L2769" s="2">
        <v>46.9</v>
      </c>
      <c r="M2769" s="27">
        <v>946.4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43881.083333335555</v>
      </c>
      <c r="C2770" s="9">
        <f t="shared" si="127"/>
        <v>43881.09027778</v>
      </c>
      <c r="D2770" s="27">
        <v>0</v>
      </c>
      <c r="E2770" s="27">
        <v>0</v>
      </c>
      <c r="F2770" s="27">
        <v>0</v>
      </c>
      <c r="G2770" s="2">
        <v>12.8</v>
      </c>
      <c r="H2770" s="27">
        <v>69.599999999999994</v>
      </c>
      <c r="I2770" s="2">
        <v>3.2</v>
      </c>
      <c r="J2770" s="2">
        <v>7.7</v>
      </c>
      <c r="K2770" s="27">
        <v>52.5</v>
      </c>
      <c r="L2770" s="2">
        <v>42.2</v>
      </c>
      <c r="M2770" s="27">
        <v>946.4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43881.09027778</v>
      </c>
      <c r="C2771" s="9">
        <f t="shared" si="127"/>
        <v>43881.097222224445</v>
      </c>
      <c r="D2771" s="27">
        <v>0</v>
      </c>
      <c r="E2771" s="27">
        <v>0</v>
      </c>
      <c r="F2771" s="27">
        <v>0</v>
      </c>
      <c r="G2771" s="2">
        <v>13.2</v>
      </c>
      <c r="H2771" s="27">
        <v>67.400000000000006</v>
      </c>
      <c r="I2771" s="2">
        <v>2.6</v>
      </c>
      <c r="J2771" s="2">
        <v>6.2</v>
      </c>
      <c r="K2771" s="27">
        <v>70.900000000000006</v>
      </c>
      <c r="L2771" s="2">
        <v>38.9</v>
      </c>
      <c r="M2771" s="27">
        <v>946.6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43881.097222224445</v>
      </c>
      <c r="C2772" s="9">
        <f t="shared" si="127"/>
        <v>43881.104166668891</v>
      </c>
      <c r="D2772" s="27">
        <v>0</v>
      </c>
      <c r="E2772" s="27">
        <v>0</v>
      </c>
      <c r="F2772" s="27">
        <v>0</v>
      </c>
      <c r="G2772" s="2">
        <v>13.4</v>
      </c>
      <c r="H2772" s="27">
        <v>66.2</v>
      </c>
      <c r="I2772" s="2">
        <v>2.6</v>
      </c>
      <c r="J2772" s="2">
        <v>9.4</v>
      </c>
      <c r="K2772" s="27">
        <v>63.2</v>
      </c>
      <c r="L2772" s="2">
        <v>45.2</v>
      </c>
      <c r="M2772" s="27">
        <v>947.2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43881.104166668891</v>
      </c>
      <c r="C2773" s="9">
        <f t="shared" si="127"/>
        <v>43881.111111113336</v>
      </c>
      <c r="D2773" s="27">
        <v>0</v>
      </c>
      <c r="E2773" s="27">
        <v>0</v>
      </c>
      <c r="F2773" s="27">
        <v>0</v>
      </c>
      <c r="G2773" s="2">
        <v>13.5</v>
      </c>
      <c r="H2773" s="27">
        <v>65.5</v>
      </c>
      <c r="I2773" s="2">
        <v>1.9</v>
      </c>
      <c r="J2773" s="2">
        <v>6.9</v>
      </c>
      <c r="K2773" s="27">
        <v>60.5</v>
      </c>
      <c r="L2773" s="2">
        <v>32.5</v>
      </c>
      <c r="M2773" s="27">
        <v>947.7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43881.111111113336</v>
      </c>
      <c r="C2774" s="9">
        <f t="shared" si="127"/>
        <v>43881.118055557781</v>
      </c>
      <c r="D2774" s="27">
        <v>0</v>
      </c>
      <c r="E2774" s="27">
        <v>0</v>
      </c>
      <c r="F2774" s="27">
        <v>0</v>
      </c>
      <c r="G2774" s="2">
        <v>13.6</v>
      </c>
      <c r="H2774" s="27">
        <v>64.8</v>
      </c>
      <c r="I2774" s="2">
        <v>2.1</v>
      </c>
      <c r="J2774" s="2">
        <v>6.9</v>
      </c>
      <c r="K2774" s="27">
        <v>54.5</v>
      </c>
      <c r="L2774" s="2">
        <v>27.9</v>
      </c>
      <c r="M2774" s="27">
        <v>947.9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43881.118055557781</v>
      </c>
      <c r="C2775" s="9">
        <f t="shared" ref="C2775:C2838" si="130">IF(B2775="","",B2775+TIMEVALUE("0:10"))</f>
        <v>43881.125000002226</v>
      </c>
      <c r="D2775" s="27">
        <v>0</v>
      </c>
      <c r="E2775" s="27">
        <v>0</v>
      </c>
      <c r="F2775" s="27">
        <v>0</v>
      </c>
      <c r="G2775" s="2">
        <v>13.7</v>
      </c>
      <c r="H2775" s="27">
        <v>63.5</v>
      </c>
      <c r="I2775" s="2">
        <v>3</v>
      </c>
      <c r="J2775" s="2">
        <v>6.9</v>
      </c>
      <c r="K2775" s="27">
        <v>48.6</v>
      </c>
      <c r="L2775" s="2">
        <v>27.2</v>
      </c>
      <c r="M2775" s="27">
        <v>948.6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43881.125000002226</v>
      </c>
      <c r="C2776" s="9">
        <f t="shared" si="130"/>
        <v>43881.131944446672</v>
      </c>
      <c r="D2776" s="27">
        <v>0</v>
      </c>
      <c r="E2776" s="27">
        <v>0</v>
      </c>
      <c r="F2776" s="27">
        <v>0</v>
      </c>
      <c r="G2776" s="2">
        <v>13.9</v>
      </c>
      <c r="H2776" s="27">
        <v>62.4</v>
      </c>
      <c r="I2776" s="2">
        <v>2.5</v>
      </c>
      <c r="J2776" s="2">
        <v>5.9</v>
      </c>
      <c r="K2776" s="27">
        <v>40.299999999999997</v>
      </c>
      <c r="L2776" s="2">
        <v>20.100000000000001</v>
      </c>
      <c r="M2776" s="27">
        <v>949.2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43881.131944446672</v>
      </c>
      <c r="C2777" s="9">
        <f t="shared" si="130"/>
        <v>43881.138888891117</v>
      </c>
      <c r="D2777" s="27">
        <v>0</v>
      </c>
      <c r="E2777" s="27">
        <v>0</v>
      </c>
      <c r="F2777" s="27">
        <v>0</v>
      </c>
      <c r="G2777" s="2">
        <v>13.9</v>
      </c>
      <c r="H2777" s="27">
        <v>61.7</v>
      </c>
      <c r="I2777" s="2">
        <v>2.5</v>
      </c>
      <c r="J2777" s="2">
        <v>4.4000000000000004</v>
      </c>
      <c r="K2777" s="27">
        <v>32.9</v>
      </c>
      <c r="L2777" s="2">
        <v>20.5</v>
      </c>
      <c r="M2777" s="27">
        <v>949.7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43881.138888891117</v>
      </c>
      <c r="C2778" s="9">
        <f t="shared" si="130"/>
        <v>43881.145833335562</v>
      </c>
      <c r="D2778" s="27">
        <v>0</v>
      </c>
      <c r="E2778" s="27">
        <v>0</v>
      </c>
      <c r="F2778" s="27">
        <v>0</v>
      </c>
      <c r="G2778" s="2">
        <v>13.8</v>
      </c>
      <c r="H2778" s="27">
        <v>61.5</v>
      </c>
      <c r="I2778" s="2">
        <v>2.4</v>
      </c>
      <c r="J2778" s="2">
        <v>5.6</v>
      </c>
      <c r="K2778" s="27">
        <v>42.2</v>
      </c>
      <c r="L2778" s="2">
        <v>26.8</v>
      </c>
      <c r="M2778" s="27">
        <v>950.1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43881.145833335562</v>
      </c>
      <c r="C2779" s="9">
        <f t="shared" si="130"/>
        <v>43881.152777780007</v>
      </c>
      <c r="D2779" s="27">
        <v>0</v>
      </c>
      <c r="E2779" s="27">
        <v>0</v>
      </c>
      <c r="F2779" s="27">
        <v>0</v>
      </c>
      <c r="G2779" s="2">
        <v>13.8</v>
      </c>
      <c r="H2779" s="27">
        <v>61.3</v>
      </c>
      <c r="I2779" s="2">
        <v>2.4</v>
      </c>
      <c r="J2779" s="2">
        <v>4.9000000000000004</v>
      </c>
      <c r="K2779" s="27">
        <v>41.6</v>
      </c>
      <c r="L2779" s="2">
        <v>37</v>
      </c>
      <c r="M2779" s="27">
        <v>950.3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43881.152777780007</v>
      </c>
      <c r="C2780" s="9">
        <f t="shared" si="130"/>
        <v>43881.159722224453</v>
      </c>
      <c r="D2780" s="27">
        <v>0</v>
      </c>
      <c r="E2780" s="27">
        <v>0</v>
      </c>
      <c r="F2780" s="27">
        <v>0</v>
      </c>
      <c r="G2780" s="2">
        <v>13.8</v>
      </c>
      <c r="H2780" s="27">
        <v>61.5</v>
      </c>
      <c r="I2780" s="2">
        <v>1</v>
      </c>
      <c r="J2780" s="2">
        <v>4.5999999999999996</v>
      </c>
      <c r="K2780" s="27">
        <v>36.799999999999997</v>
      </c>
      <c r="L2780" s="2">
        <v>21</v>
      </c>
      <c r="M2780" s="27">
        <v>950.5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43881.159722224453</v>
      </c>
      <c r="C2781" s="9">
        <f t="shared" si="130"/>
        <v>43881.166666668898</v>
      </c>
      <c r="D2781" s="27">
        <v>0</v>
      </c>
      <c r="E2781" s="27">
        <v>0</v>
      </c>
      <c r="F2781" s="27">
        <v>0</v>
      </c>
      <c r="G2781" s="2">
        <v>14</v>
      </c>
      <c r="H2781" s="27">
        <v>60</v>
      </c>
      <c r="I2781" s="2">
        <v>1.8</v>
      </c>
      <c r="J2781" s="2">
        <v>4.4000000000000004</v>
      </c>
      <c r="K2781" s="27">
        <v>40.5</v>
      </c>
      <c r="L2781" s="2">
        <v>23.5</v>
      </c>
      <c r="M2781" s="27">
        <v>950.7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43881.166666668898</v>
      </c>
      <c r="C2782" s="9">
        <f t="shared" si="130"/>
        <v>43881.173611113343</v>
      </c>
      <c r="D2782" s="27">
        <v>0</v>
      </c>
      <c r="E2782" s="27">
        <v>0</v>
      </c>
      <c r="F2782" s="27">
        <v>0</v>
      </c>
      <c r="G2782" s="2">
        <v>14</v>
      </c>
      <c r="H2782" s="27">
        <v>61</v>
      </c>
      <c r="I2782" s="2">
        <v>1.3</v>
      </c>
      <c r="J2782" s="2">
        <v>4.0999999999999996</v>
      </c>
      <c r="K2782" s="27">
        <v>65.599999999999994</v>
      </c>
      <c r="L2782" s="2">
        <v>17.3</v>
      </c>
      <c r="M2782" s="27">
        <v>951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43881.173611113343</v>
      </c>
      <c r="C2783" s="9">
        <f t="shared" si="130"/>
        <v>43881.180555557788</v>
      </c>
      <c r="D2783" s="27">
        <v>0</v>
      </c>
      <c r="E2783" s="27">
        <v>0</v>
      </c>
      <c r="F2783" s="27">
        <v>0</v>
      </c>
      <c r="G2783" s="2">
        <v>13.7</v>
      </c>
      <c r="H2783" s="27">
        <v>62.8</v>
      </c>
      <c r="I2783" s="2">
        <v>1.3</v>
      </c>
      <c r="J2783" s="2">
        <v>2.4</v>
      </c>
      <c r="K2783" s="27">
        <v>77.3</v>
      </c>
      <c r="L2783" s="2">
        <v>6.1</v>
      </c>
      <c r="M2783" s="27">
        <v>951.2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43881.180555557788</v>
      </c>
      <c r="C2784" s="9">
        <f t="shared" si="130"/>
        <v>43881.187500002234</v>
      </c>
      <c r="D2784" s="27">
        <v>0</v>
      </c>
      <c r="E2784" s="27">
        <v>0</v>
      </c>
      <c r="F2784" s="27">
        <v>0</v>
      </c>
      <c r="G2784" s="2">
        <v>13.5</v>
      </c>
      <c r="H2784" s="27">
        <v>63.3</v>
      </c>
      <c r="I2784" s="2">
        <v>0.7</v>
      </c>
      <c r="J2784" s="2">
        <v>2.6</v>
      </c>
      <c r="K2784" s="27">
        <v>108.8</v>
      </c>
      <c r="L2784" s="2">
        <v>21.3</v>
      </c>
      <c r="M2784" s="27">
        <v>951.2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43881.187500002234</v>
      </c>
      <c r="C2785" s="9">
        <f t="shared" si="130"/>
        <v>43881.194444446679</v>
      </c>
      <c r="D2785" s="27">
        <v>0</v>
      </c>
      <c r="E2785" s="27">
        <v>0</v>
      </c>
      <c r="F2785" s="27">
        <v>0</v>
      </c>
      <c r="G2785" s="2">
        <v>13.4</v>
      </c>
      <c r="H2785" s="27">
        <v>64.2</v>
      </c>
      <c r="I2785" s="2">
        <v>0.7</v>
      </c>
      <c r="J2785" s="2">
        <v>2.4</v>
      </c>
      <c r="K2785" s="27">
        <v>120.9</v>
      </c>
      <c r="L2785" s="2">
        <v>0.1</v>
      </c>
      <c r="M2785" s="27">
        <v>951.2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43881.194444446679</v>
      </c>
      <c r="C2786" s="9">
        <f t="shared" si="130"/>
        <v>43881.201388891124</v>
      </c>
      <c r="D2786" s="27">
        <v>0</v>
      </c>
      <c r="E2786" s="27">
        <v>0</v>
      </c>
      <c r="F2786" s="27">
        <v>0</v>
      </c>
      <c r="G2786" s="2">
        <v>13.5</v>
      </c>
      <c r="H2786" s="27">
        <v>63.9</v>
      </c>
      <c r="I2786" s="2">
        <v>1.2</v>
      </c>
      <c r="J2786" s="2">
        <v>4.5999999999999996</v>
      </c>
      <c r="K2786" s="27">
        <v>72.5</v>
      </c>
      <c r="L2786" s="2">
        <v>33.9</v>
      </c>
      <c r="M2786" s="27">
        <v>951.1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43881.201388891124</v>
      </c>
      <c r="C2787" s="9">
        <f t="shared" si="130"/>
        <v>43881.208333335569</v>
      </c>
      <c r="D2787" s="27">
        <v>0</v>
      </c>
      <c r="E2787" s="27">
        <v>0</v>
      </c>
      <c r="F2787" s="27">
        <v>0</v>
      </c>
      <c r="G2787" s="2">
        <v>13.6</v>
      </c>
      <c r="H2787" s="27">
        <v>63.3</v>
      </c>
      <c r="I2787" s="2">
        <v>1.1000000000000001</v>
      </c>
      <c r="J2787" s="2">
        <v>2.6</v>
      </c>
      <c r="K2787" s="27">
        <v>60.3</v>
      </c>
      <c r="L2787" s="2">
        <v>27.2</v>
      </c>
      <c r="M2787" s="27">
        <v>951.1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43881.208333335569</v>
      </c>
      <c r="C2788" s="9">
        <f t="shared" si="130"/>
        <v>43881.215277780015</v>
      </c>
      <c r="D2788" s="27">
        <v>0</v>
      </c>
      <c r="E2788" s="27">
        <v>0</v>
      </c>
      <c r="F2788" s="27">
        <v>0</v>
      </c>
      <c r="G2788" s="2">
        <v>13.7</v>
      </c>
      <c r="H2788" s="27">
        <v>62.7</v>
      </c>
      <c r="I2788" s="2">
        <v>1.8</v>
      </c>
      <c r="J2788" s="2">
        <v>6.2</v>
      </c>
      <c r="K2788" s="27">
        <v>50.9</v>
      </c>
      <c r="L2788" s="2">
        <v>33.6</v>
      </c>
      <c r="M2788" s="27">
        <v>951.2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43881.215277780015</v>
      </c>
      <c r="C2789" s="9">
        <f t="shared" si="130"/>
        <v>43881.22222222446</v>
      </c>
      <c r="D2789" s="27">
        <v>0</v>
      </c>
      <c r="E2789" s="27">
        <v>0</v>
      </c>
      <c r="F2789" s="27">
        <v>0</v>
      </c>
      <c r="G2789" s="2">
        <v>13.9</v>
      </c>
      <c r="H2789" s="27">
        <v>61.9</v>
      </c>
      <c r="I2789" s="2">
        <v>1.7</v>
      </c>
      <c r="J2789" s="2">
        <v>5.6</v>
      </c>
      <c r="K2789" s="27">
        <v>89.1</v>
      </c>
      <c r="L2789" s="2">
        <v>55.8</v>
      </c>
      <c r="M2789" s="27">
        <v>951.2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43881.22222222446</v>
      </c>
      <c r="C2790" s="9">
        <f t="shared" si="130"/>
        <v>43881.229166668905</v>
      </c>
      <c r="D2790" s="27">
        <v>0</v>
      </c>
      <c r="E2790" s="27">
        <v>0</v>
      </c>
      <c r="F2790" s="27">
        <v>0</v>
      </c>
      <c r="G2790" s="2">
        <v>13.8</v>
      </c>
      <c r="H2790" s="27">
        <v>62.3</v>
      </c>
      <c r="I2790" s="2">
        <v>1.9</v>
      </c>
      <c r="J2790" s="2">
        <v>5.4</v>
      </c>
      <c r="K2790" s="27">
        <v>53.7</v>
      </c>
      <c r="L2790" s="2">
        <v>35.299999999999997</v>
      </c>
      <c r="M2790" s="27">
        <v>951.4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43881.229166668905</v>
      </c>
      <c r="C2791" s="9">
        <f t="shared" si="130"/>
        <v>43881.23611111335</v>
      </c>
      <c r="D2791" s="27">
        <v>0</v>
      </c>
      <c r="E2791" s="27">
        <v>0</v>
      </c>
      <c r="F2791" s="27">
        <v>0</v>
      </c>
      <c r="G2791" s="2">
        <v>13.8</v>
      </c>
      <c r="H2791" s="27">
        <v>62.6</v>
      </c>
      <c r="I2791" s="2">
        <v>2.5</v>
      </c>
      <c r="J2791" s="2">
        <v>5.9</v>
      </c>
      <c r="K2791" s="27">
        <v>55.3</v>
      </c>
      <c r="L2791" s="2">
        <v>40.200000000000003</v>
      </c>
      <c r="M2791" s="27">
        <v>951.5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43881.23611111335</v>
      </c>
      <c r="C2792" s="9">
        <f t="shared" si="130"/>
        <v>43881.243055557796</v>
      </c>
      <c r="D2792" s="27">
        <v>0</v>
      </c>
      <c r="E2792" s="27">
        <v>0</v>
      </c>
      <c r="F2792" s="27">
        <v>0</v>
      </c>
      <c r="G2792" s="2">
        <v>13.7</v>
      </c>
      <c r="H2792" s="27">
        <v>63.7</v>
      </c>
      <c r="I2792" s="2">
        <v>1.9</v>
      </c>
      <c r="J2792" s="2">
        <v>4.5999999999999996</v>
      </c>
      <c r="K2792" s="27">
        <v>60.4</v>
      </c>
      <c r="L2792" s="2">
        <v>36.1</v>
      </c>
      <c r="M2792" s="27">
        <v>951.3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43881.243055557796</v>
      </c>
      <c r="C2793" s="9">
        <f t="shared" si="130"/>
        <v>43881.250000002241</v>
      </c>
      <c r="D2793" s="27">
        <v>0</v>
      </c>
      <c r="E2793" s="27">
        <v>0</v>
      </c>
      <c r="F2793" s="27">
        <v>0</v>
      </c>
      <c r="G2793" s="2">
        <v>13.5</v>
      </c>
      <c r="H2793" s="27">
        <v>64.900000000000006</v>
      </c>
      <c r="I2793" s="2">
        <v>1.8</v>
      </c>
      <c r="J2793" s="2">
        <v>4.0999999999999996</v>
      </c>
      <c r="K2793" s="27">
        <v>62.5</v>
      </c>
      <c r="L2793" s="2">
        <v>31.6</v>
      </c>
      <c r="M2793" s="27">
        <v>951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43881.250000002241</v>
      </c>
      <c r="C2794" s="9">
        <f t="shared" si="130"/>
        <v>43881.256944446686</v>
      </c>
      <c r="D2794" s="27">
        <v>0</v>
      </c>
      <c r="E2794" s="27">
        <v>0</v>
      </c>
      <c r="F2794" s="27">
        <v>0</v>
      </c>
      <c r="G2794" s="2">
        <v>13.4</v>
      </c>
      <c r="H2794" s="27">
        <v>64.400000000000006</v>
      </c>
      <c r="I2794" s="2">
        <v>1.9</v>
      </c>
      <c r="J2794" s="2">
        <v>5.9</v>
      </c>
      <c r="K2794" s="27">
        <v>51</v>
      </c>
      <c r="L2794" s="2">
        <v>29.7</v>
      </c>
      <c r="M2794" s="27">
        <v>950.6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43881.256944446686</v>
      </c>
      <c r="C2795" s="9">
        <f t="shared" si="130"/>
        <v>43881.263888891132</v>
      </c>
      <c r="D2795" s="27">
        <v>0</v>
      </c>
      <c r="E2795" s="27">
        <v>0</v>
      </c>
      <c r="F2795" s="27">
        <v>0</v>
      </c>
      <c r="G2795" s="2">
        <v>13.5</v>
      </c>
      <c r="H2795" s="27">
        <v>63.3</v>
      </c>
      <c r="I2795" s="2">
        <v>2.7</v>
      </c>
      <c r="J2795" s="2">
        <v>6.2</v>
      </c>
      <c r="K2795" s="27">
        <v>51.1</v>
      </c>
      <c r="L2795" s="2">
        <v>31.8</v>
      </c>
      <c r="M2795" s="27">
        <v>950.2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43881.263888891132</v>
      </c>
      <c r="C2796" s="9">
        <f t="shared" si="130"/>
        <v>43881.270833335577</v>
      </c>
      <c r="D2796" s="27">
        <v>0</v>
      </c>
      <c r="E2796" s="27">
        <v>0</v>
      </c>
      <c r="F2796" s="27">
        <v>0</v>
      </c>
      <c r="G2796" s="2">
        <v>13.6</v>
      </c>
      <c r="H2796" s="27">
        <v>62</v>
      </c>
      <c r="I2796" s="2">
        <v>2.7</v>
      </c>
      <c r="J2796" s="2">
        <v>6.2</v>
      </c>
      <c r="K2796" s="27">
        <v>50.5</v>
      </c>
      <c r="L2796" s="2">
        <v>36.299999999999997</v>
      </c>
      <c r="M2796" s="27">
        <v>949.7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43881.270833335577</v>
      </c>
      <c r="C2797" s="9">
        <f t="shared" si="130"/>
        <v>43881.277777780022</v>
      </c>
      <c r="D2797" s="27">
        <v>0</v>
      </c>
      <c r="E2797" s="27">
        <v>0</v>
      </c>
      <c r="F2797" s="27">
        <v>0</v>
      </c>
      <c r="G2797" s="2">
        <v>13.6</v>
      </c>
      <c r="H2797" s="27">
        <v>62.1</v>
      </c>
      <c r="I2797" s="2">
        <v>2.5</v>
      </c>
      <c r="J2797" s="2">
        <v>6.2</v>
      </c>
      <c r="K2797" s="27">
        <v>53.7</v>
      </c>
      <c r="L2797" s="2">
        <v>31.1</v>
      </c>
      <c r="M2797" s="27">
        <v>949.3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43881.277777780022</v>
      </c>
      <c r="C2798" s="9">
        <f t="shared" si="130"/>
        <v>43881.284722224467</v>
      </c>
      <c r="D2798" s="27">
        <v>0</v>
      </c>
      <c r="E2798" s="27">
        <v>0</v>
      </c>
      <c r="F2798" s="27">
        <v>0</v>
      </c>
      <c r="G2798" s="2">
        <v>13.7</v>
      </c>
      <c r="H2798" s="27">
        <v>61.3</v>
      </c>
      <c r="I2798" s="2">
        <v>3.2</v>
      </c>
      <c r="J2798" s="2">
        <v>7.2</v>
      </c>
      <c r="K2798" s="27">
        <v>45.2</v>
      </c>
      <c r="L2798" s="2">
        <v>28.7</v>
      </c>
      <c r="M2798" s="27">
        <v>949.1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43881.284722224467</v>
      </c>
      <c r="C2799" s="9">
        <f t="shared" si="130"/>
        <v>43881.291666668913</v>
      </c>
      <c r="D2799" s="27">
        <v>0</v>
      </c>
      <c r="E2799" s="27">
        <v>0</v>
      </c>
      <c r="F2799" s="27">
        <v>1.4</v>
      </c>
      <c r="G2799" s="2">
        <v>13.8</v>
      </c>
      <c r="H2799" s="27">
        <v>60.2</v>
      </c>
      <c r="I2799" s="2">
        <v>2.8</v>
      </c>
      <c r="J2799" s="2">
        <v>6.2</v>
      </c>
      <c r="K2799" s="27">
        <v>36.4</v>
      </c>
      <c r="L2799" s="2">
        <v>22.5</v>
      </c>
      <c r="M2799" s="27">
        <v>949.1</v>
      </c>
      <c r="N2799" s="53">
        <v>81.794673609544844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43881.291666668913</v>
      </c>
      <c r="C2800" s="9">
        <f t="shared" si="130"/>
        <v>43881.298611113358</v>
      </c>
      <c r="D2800" s="27">
        <v>9.1999999999999993</v>
      </c>
      <c r="E2800" s="27">
        <v>6.2</v>
      </c>
      <c r="F2800" s="27">
        <v>10.6</v>
      </c>
      <c r="G2800" s="2">
        <v>13.8</v>
      </c>
      <c r="H2800" s="27">
        <v>59.9</v>
      </c>
      <c r="I2800" s="2">
        <v>2.9</v>
      </c>
      <c r="J2800" s="2">
        <v>6.4</v>
      </c>
      <c r="K2800" s="27">
        <v>32.299999999999997</v>
      </c>
      <c r="L2800" s="2">
        <v>22.6</v>
      </c>
      <c r="M2800" s="27">
        <v>949.3</v>
      </c>
      <c r="N2800" s="53">
        <v>34.371101691497238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43881.298611113358</v>
      </c>
      <c r="C2801" s="9">
        <f t="shared" si="130"/>
        <v>43881.305555557803</v>
      </c>
      <c r="D2801" s="27">
        <v>41.7</v>
      </c>
      <c r="E2801" s="27">
        <v>16.7</v>
      </c>
      <c r="F2801" s="27">
        <v>42.4</v>
      </c>
      <c r="G2801" s="2">
        <v>13.9</v>
      </c>
      <c r="H2801" s="27">
        <v>59.9</v>
      </c>
      <c r="I2801" s="2">
        <v>2.6</v>
      </c>
      <c r="J2801" s="2">
        <v>4.9000000000000004</v>
      </c>
      <c r="K2801" s="27">
        <v>31.3</v>
      </c>
      <c r="L2801" s="2">
        <v>16.3</v>
      </c>
      <c r="M2801" s="27">
        <v>949.6</v>
      </c>
      <c r="N2801" s="53">
        <v>25.104153962833905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43881.305555557803</v>
      </c>
      <c r="C2802" s="9">
        <f t="shared" si="130"/>
        <v>43881.312500002248</v>
      </c>
      <c r="D2802" s="27">
        <v>63.4</v>
      </c>
      <c r="E2802" s="27">
        <v>20.7</v>
      </c>
      <c r="F2802" s="27">
        <v>63.2</v>
      </c>
      <c r="G2802" s="2">
        <v>14</v>
      </c>
      <c r="H2802" s="27">
        <v>59.3</v>
      </c>
      <c r="I2802" s="2">
        <v>2.9</v>
      </c>
      <c r="J2802" s="2">
        <v>5.4</v>
      </c>
      <c r="K2802" s="27">
        <v>35.9</v>
      </c>
      <c r="L2802" s="2">
        <v>20.2</v>
      </c>
      <c r="M2802" s="27">
        <v>950.3</v>
      </c>
      <c r="N2802" s="53">
        <v>18.992460694792765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43881.312500002248</v>
      </c>
      <c r="C2803" s="9">
        <f t="shared" si="130"/>
        <v>43881.319444446694</v>
      </c>
      <c r="D2803" s="27">
        <v>84</v>
      </c>
      <c r="E2803" s="27">
        <v>149.30000000000001</v>
      </c>
      <c r="F2803" s="27">
        <v>63.3</v>
      </c>
      <c r="G2803" s="2">
        <v>14.3</v>
      </c>
      <c r="H2803" s="27">
        <v>58.9</v>
      </c>
      <c r="I2803" s="2">
        <v>2.1</v>
      </c>
      <c r="J2803" s="2">
        <v>4.4000000000000004</v>
      </c>
      <c r="K2803" s="27">
        <v>34.6</v>
      </c>
      <c r="L2803" s="2">
        <v>16.8</v>
      </c>
      <c r="M2803" s="27">
        <v>951.1</v>
      </c>
      <c r="N2803" s="53">
        <v>12.024183631672031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43881.319444446694</v>
      </c>
      <c r="C2804" s="9">
        <f t="shared" si="130"/>
        <v>43881.326388891139</v>
      </c>
      <c r="D2804" s="27">
        <v>118.7</v>
      </c>
      <c r="E2804" s="27">
        <v>190.7</v>
      </c>
      <c r="F2804" s="27">
        <v>85.6</v>
      </c>
      <c r="G2804" s="2">
        <v>14.5</v>
      </c>
      <c r="H2804" s="27">
        <v>58.3</v>
      </c>
      <c r="I2804" s="2">
        <v>2.4</v>
      </c>
      <c r="J2804" s="2">
        <v>4.5999999999999996</v>
      </c>
      <c r="K2804" s="27">
        <v>36.299999999999997</v>
      </c>
      <c r="L2804" s="2">
        <v>17</v>
      </c>
      <c r="M2804" s="27">
        <v>952.2</v>
      </c>
      <c r="N2804" s="53">
        <v>10.916430393028492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43881.326388891139</v>
      </c>
      <c r="C2805" s="9">
        <f t="shared" si="130"/>
        <v>43881.333333335584</v>
      </c>
      <c r="D2805" s="27">
        <v>129.19999999999999</v>
      </c>
      <c r="E2805" s="27">
        <v>218.4</v>
      </c>
      <c r="F2805" s="27">
        <v>83.6</v>
      </c>
      <c r="G2805" s="2">
        <v>14.9</v>
      </c>
      <c r="H2805" s="27">
        <v>56.8</v>
      </c>
      <c r="I2805" s="2">
        <v>2.2000000000000002</v>
      </c>
      <c r="J2805" s="2">
        <v>4.5999999999999996</v>
      </c>
      <c r="K2805" s="27">
        <v>31.4</v>
      </c>
      <c r="L2805" s="2">
        <v>16.5</v>
      </c>
      <c r="M2805" s="27">
        <v>953.7</v>
      </c>
      <c r="N2805" s="53">
        <v>8.224328225614272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43881.333333335584</v>
      </c>
      <c r="C2806" s="9">
        <f t="shared" si="130"/>
        <v>43881.340277780029</v>
      </c>
      <c r="D2806" s="27">
        <v>157.69999999999999</v>
      </c>
      <c r="E2806" s="27">
        <v>241.7</v>
      </c>
      <c r="F2806" s="27">
        <v>98.8</v>
      </c>
      <c r="G2806" s="2">
        <v>15.3</v>
      </c>
      <c r="H2806" s="27">
        <v>55.4</v>
      </c>
      <c r="I2806" s="2">
        <v>2.2000000000000002</v>
      </c>
      <c r="J2806" s="2">
        <v>5.0999999999999996</v>
      </c>
      <c r="K2806" s="27">
        <v>36.799999999999997</v>
      </c>
      <c r="L2806" s="2">
        <v>17.3</v>
      </c>
      <c r="M2806" s="27">
        <v>955.3</v>
      </c>
      <c r="N2806" s="53">
        <v>5.3923289606509002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43881.340277780029</v>
      </c>
      <c r="C2807" s="9">
        <f t="shared" si="130"/>
        <v>43881.347222224475</v>
      </c>
      <c r="D2807" s="27">
        <v>195.1</v>
      </c>
      <c r="E2807" s="27">
        <v>293.5</v>
      </c>
      <c r="F2807" s="27">
        <v>112.8</v>
      </c>
      <c r="G2807" s="2">
        <v>15.8</v>
      </c>
      <c r="H2807" s="27">
        <v>54.1</v>
      </c>
      <c r="I2807" s="2">
        <v>1.4</v>
      </c>
      <c r="J2807" s="2">
        <v>3.9</v>
      </c>
      <c r="K2807" s="27">
        <v>40</v>
      </c>
      <c r="L2807" s="2">
        <v>18.600000000000001</v>
      </c>
      <c r="M2807" s="27">
        <v>957.2</v>
      </c>
      <c r="N2807" s="53">
        <v>0.51381119032811284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43881.347222224475</v>
      </c>
      <c r="C2808" s="9">
        <f t="shared" si="130"/>
        <v>43881.35416666892</v>
      </c>
      <c r="D2808" s="27">
        <v>229.6</v>
      </c>
      <c r="E2808" s="27">
        <v>253.1</v>
      </c>
      <c r="F2808" s="27">
        <v>150.80000000000001</v>
      </c>
      <c r="G2808" s="2">
        <v>16.3</v>
      </c>
      <c r="H2808" s="27">
        <v>53.2</v>
      </c>
      <c r="I2808" s="2">
        <v>1</v>
      </c>
      <c r="J2808" s="2">
        <v>2.9</v>
      </c>
      <c r="K2808" s="27">
        <v>53</v>
      </c>
      <c r="L2808" s="2">
        <v>21.4</v>
      </c>
      <c r="M2808" s="27">
        <v>959.5</v>
      </c>
      <c r="N2808" s="53">
        <v>0.40507806272532321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43881.35416666892</v>
      </c>
      <c r="C2809" s="9">
        <f t="shared" si="130"/>
        <v>43881.361111113365</v>
      </c>
      <c r="D2809" s="27">
        <v>277.60000000000002</v>
      </c>
      <c r="E2809" s="27">
        <v>253.5</v>
      </c>
      <c r="F2809" s="27">
        <v>192.1</v>
      </c>
      <c r="G2809" s="2">
        <v>16.899999999999999</v>
      </c>
      <c r="H2809" s="27">
        <v>52.1</v>
      </c>
      <c r="I2809" s="2">
        <v>1.2</v>
      </c>
      <c r="J2809" s="2">
        <v>3.4</v>
      </c>
      <c r="K2809" s="27">
        <v>47.2</v>
      </c>
      <c r="L2809" s="2">
        <v>37</v>
      </c>
      <c r="M2809" s="27">
        <v>962.4</v>
      </c>
      <c r="N2809" s="53">
        <v>3.4992016131713797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43881.361111113365</v>
      </c>
      <c r="C2810" s="9">
        <f t="shared" si="130"/>
        <v>43881.36805555781</v>
      </c>
      <c r="D2810" s="27">
        <v>137.69999999999999</v>
      </c>
      <c r="E2810" s="27">
        <v>3.7</v>
      </c>
      <c r="F2810" s="27">
        <v>140.5</v>
      </c>
      <c r="G2810" s="2">
        <v>16.8</v>
      </c>
      <c r="H2810" s="27">
        <v>51.4</v>
      </c>
      <c r="I2810" s="2">
        <v>0.6</v>
      </c>
      <c r="J2810" s="2">
        <v>1.9</v>
      </c>
      <c r="K2810" s="27">
        <v>46</v>
      </c>
      <c r="L2810" s="2">
        <v>2.2000000000000002</v>
      </c>
      <c r="M2810" s="27">
        <v>965.4</v>
      </c>
      <c r="N2810" s="53">
        <v>11.240641101719763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43881.36805555781</v>
      </c>
      <c r="C2811" s="9">
        <f t="shared" si="130"/>
        <v>43881.375000002256</v>
      </c>
      <c r="D2811" s="27">
        <v>104.7</v>
      </c>
      <c r="E2811" s="27">
        <v>0.6</v>
      </c>
      <c r="F2811" s="27">
        <v>109.9</v>
      </c>
      <c r="G2811" s="2">
        <v>14.7</v>
      </c>
      <c r="H2811" s="27">
        <v>65.2</v>
      </c>
      <c r="I2811" s="2">
        <v>3.1</v>
      </c>
      <c r="J2811" s="2">
        <v>4.9000000000000004</v>
      </c>
      <c r="K2811" s="27">
        <v>249.7</v>
      </c>
      <c r="L2811" s="2">
        <v>44.2</v>
      </c>
      <c r="M2811" s="27">
        <v>966.3</v>
      </c>
      <c r="N2811" s="53">
        <v>13.608219471025418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43881.375000002256</v>
      </c>
      <c r="C2812" s="9">
        <f t="shared" si="130"/>
        <v>43881.381944446701</v>
      </c>
      <c r="D2812" s="27">
        <v>123.7</v>
      </c>
      <c r="E2812" s="27">
        <v>2.8</v>
      </c>
      <c r="F2812" s="27">
        <v>128.69999999999999</v>
      </c>
      <c r="G2812" s="2">
        <v>12.9</v>
      </c>
      <c r="H2812" s="27">
        <v>76.900000000000006</v>
      </c>
      <c r="I2812" s="2">
        <v>3.2</v>
      </c>
      <c r="J2812" s="2">
        <v>6.7</v>
      </c>
      <c r="K2812" s="27">
        <v>255.2</v>
      </c>
      <c r="L2812" s="2">
        <v>15.4</v>
      </c>
      <c r="M2812" s="27">
        <v>964.2</v>
      </c>
      <c r="N2812" s="53">
        <v>14.503694882600499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43881.381944446701</v>
      </c>
      <c r="C2813" s="9">
        <f t="shared" si="130"/>
        <v>43881.388888891146</v>
      </c>
      <c r="D2813" s="27">
        <v>167.3</v>
      </c>
      <c r="E2813" s="27">
        <v>10.1</v>
      </c>
      <c r="F2813" s="27">
        <v>168.9</v>
      </c>
      <c r="G2813" s="2">
        <v>12.6</v>
      </c>
      <c r="H2813" s="27">
        <v>78.599999999999994</v>
      </c>
      <c r="I2813" s="2">
        <v>4.2</v>
      </c>
      <c r="J2813" s="2">
        <v>6.7</v>
      </c>
      <c r="K2813" s="27">
        <v>261.5</v>
      </c>
      <c r="L2813" s="2">
        <v>12.9</v>
      </c>
      <c r="M2813" s="27">
        <v>961.8</v>
      </c>
      <c r="N2813" s="53">
        <v>13.626776810938738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43881.388888891146</v>
      </c>
      <c r="C2814" s="9">
        <f t="shared" si="130"/>
        <v>43881.395833335591</v>
      </c>
      <c r="D2814" s="27">
        <v>344.8</v>
      </c>
      <c r="E2814" s="27">
        <v>235.4</v>
      </c>
      <c r="F2814" s="27">
        <v>234.3</v>
      </c>
      <c r="G2814" s="2">
        <v>12.4</v>
      </c>
      <c r="H2814" s="27">
        <v>80.599999999999994</v>
      </c>
      <c r="I2814" s="2">
        <v>4.0999999999999996</v>
      </c>
      <c r="J2814" s="2">
        <v>6.7</v>
      </c>
      <c r="K2814" s="27">
        <v>266.8</v>
      </c>
      <c r="L2814" s="2">
        <v>13.4</v>
      </c>
      <c r="M2814" s="27">
        <v>959.8</v>
      </c>
      <c r="N2814" s="53">
        <v>4.7439616612088287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43881.395833335591</v>
      </c>
      <c r="C2815" s="9">
        <f t="shared" si="130"/>
        <v>43881.402777780037</v>
      </c>
      <c r="D2815" s="27">
        <v>206</v>
      </c>
      <c r="E2815" s="27">
        <v>57.6</v>
      </c>
      <c r="F2815" s="27">
        <v>182</v>
      </c>
      <c r="G2815" s="2">
        <v>12.5</v>
      </c>
      <c r="H2815" s="27">
        <v>80.5</v>
      </c>
      <c r="I2815" s="2">
        <v>4.9000000000000004</v>
      </c>
      <c r="J2815" s="2">
        <v>6.4</v>
      </c>
      <c r="K2815" s="27">
        <v>263.60000000000002</v>
      </c>
      <c r="L2815" s="2">
        <v>11.7</v>
      </c>
      <c r="M2815" s="27">
        <v>958.9</v>
      </c>
      <c r="N2815" s="53">
        <v>9.9199382608654929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43881.402777780037</v>
      </c>
      <c r="C2816" s="9">
        <f t="shared" si="130"/>
        <v>43881.409722224482</v>
      </c>
      <c r="D2816" s="27">
        <v>299.60000000000002</v>
      </c>
      <c r="E2816" s="27">
        <v>120.7</v>
      </c>
      <c r="F2816" s="27">
        <v>239.3</v>
      </c>
      <c r="G2816" s="2">
        <v>12.6</v>
      </c>
      <c r="H2816" s="27">
        <v>80.8</v>
      </c>
      <c r="I2816" s="2">
        <v>4.3</v>
      </c>
      <c r="J2816" s="2">
        <v>6.4</v>
      </c>
      <c r="K2816" s="27">
        <v>260.5</v>
      </c>
      <c r="L2816" s="2">
        <v>14.1</v>
      </c>
      <c r="M2816" s="27">
        <v>957.8</v>
      </c>
      <c r="N2816" s="53">
        <v>6.1668516494403463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43881.409722224482</v>
      </c>
      <c r="C2817" s="9">
        <f t="shared" si="130"/>
        <v>43881.416666668927</v>
      </c>
      <c r="D2817" s="27">
        <v>264.89999999999998</v>
      </c>
      <c r="E2817" s="27">
        <v>39.4</v>
      </c>
      <c r="F2817" s="27">
        <v>248</v>
      </c>
      <c r="G2817" s="2">
        <v>13.1</v>
      </c>
      <c r="H2817" s="27">
        <v>79.5</v>
      </c>
      <c r="I2817" s="2">
        <v>4.3</v>
      </c>
      <c r="J2817" s="2">
        <v>6.2</v>
      </c>
      <c r="K2817" s="27">
        <v>261.10000000000002</v>
      </c>
      <c r="L2817" s="2">
        <v>12.6</v>
      </c>
      <c r="M2817" s="27">
        <v>957.6</v>
      </c>
      <c r="N2817" s="53">
        <v>8.5838575627786931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43881.416666668927</v>
      </c>
      <c r="C2818" s="9">
        <f t="shared" si="130"/>
        <v>43881.423611113372</v>
      </c>
      <c r="D2818" s="27">
        <v>293.3</v>
      </c>
      <c r="E2818" s="27">
        <v>18</v>
      </c>
      <c r="F2818" s="27">
        <v>287.8</v>
      </c>
      <c r="G2818" s="2">
        <v>13.7</v>
      </c>
      <c r="H2818" s="27">
        <v>77.599999999999994</v>
      </c>
      <c r="I2818" s="2">
        <v>3.5</v>
      </c>
      <c r="J2818" s="2">
        <v>4.9000000000000004</v>
      </c>
      <c r="K2818" s="27">
        <v>261.39999999999998</v>
      </c>
      <c r="L2818" s="2">
        <v>13.8</v>
      </c>
      <c r="M2818" s="27">
        <v>957.9</v>
      </c>
      <c r="N2818" s="53">
        <v>8.3356055432370351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43881.423611113372</v>
      </c>
      <c r="C2819" s="9">
        <f t="shared" si="130"/>
        <v>43881.430555557818</v>
      </c>
      <c r="D2819" s="27">
        <v>423.8</v>
      </c>
      <c r="E2819" s="27">
        <v>136</v>
      </c>
      <c r="F2819" s="27">
        <v>346.4</v>
      </c>
      <c r="G2819" s="2">
        <v>14.4</v>
      </c>
      <c r="H2819" s="27">
        <v>74</v>
      </c>
      <c r="I2819" s="2">
        <v>2.9</v>
      </c>
      <c r="J2819" s="2">
        <v>4.9000000000000004</v>
      </c>
      <c r="K2819" s="27">
        <v>264.5</v>
      </c>
      <c r="L2819" s="2">
        <v>16.600000000000001</v>
      </c>
      <c r="M2819" s="27">
        <v>959</v>
      </c>
      <c r="N2819" s="53">
        <v>4.479565696693129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43881.430555557818</v>
      </c>
      <c r="C2820" s="9">
        <f t="shared" si="130"/>
        <v>43881.437500002263</v>
      </c>
      <c r="D2820" s="27">
        <v>381.5</v>
      </c>
      <c r="E2820" s="27">
        <v>80.7</v>
      </c>
      <c r="F2820" s="27">
        <v>336.5</v>
      </c>
      <c r="G2820" s="2">
        <v>15.2</v>
      </c>
      <c r="H2820" s="27">
        <v>70.7</v>
      </c>
      <c r="I2820" s="2">
        <v>3.2</v>
      </c>
      <c r="J2820" s="2">
        <v>5.6</v>
      </c>
      <c r="K2820" s="27">
        <v>270.3</v>
      </c>
      <c r="L2820" s="2">
        <v>17.100000000000001</v>
      </c>
      <c r="M2820" s="27">
        <v>961.2</v>
      </c>
      <c r="N2820" s="53">
        <v>6.5140606711085809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43881.437500002263</v>
      </c>
      <c r="C2821" s="9">
        <f t="shared" si="130"/>
        <v>43881.444444446708</v>
      </c>
      <c r="D2821" s="27">
        <v>471.7</v>
      </c>
      <c r="E2821" s="27">
        <v>161.1</v>
      </c>
      <c r="F2821" s="27">
        <v>374.4</v>
      </c>
      <c r="G2821" s="2">
        <v>15.6</v>
      </c>
      <c r="H2821" s="27">
        <v>68.5</v>
      </c>
      <c r="I2821" s="2">
        <v>2.9</v>
      </c>
      <c r="J2821" s="2">
        <v>4.9000000000000004</v>
      </c>
      <c r="K2821" s="27">
        <v>269.60000000000002</v>
      </c>
      <c r="L2821" s="2">
        <v>20</v>
      </c>
      <c r="M2821" s="27">
        <v>963.2</v>
      </c>
      <c r="N2821" s="53">
        <v>4.9982526123877165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43881.444444446708</v>
      </c>
      <c r="C2822" s="9">
        <f t="shared" si="130"/>
        <v>43881.451388891153</v>
      </c>
      <c r="D2822" s="27">
        <v>516.4</v>
      </c>
      <c r="E2822" s="27">
        <v>264.8</v>
      </c>
      <c r="F2822" s="27">
        <v>351</v>
      </c>
      <c r="G2822" s="2">
        <v>15.9</v>
      </c>
      <c r="H2822" s="27">
        <v>67.3</v>
      </c>
      <c r="I2822" s="2">
        <v>3.6</v>
      </c>
      <c r="J2822" s="2">
        <v>5.9</v>
      </c>
      <c r="K2822" s="27">
        <v>273</v>
      </c>
      <c r="L2822" s="2">
        <v>20</v>
      </c>
      <c r="M2822" s="27">
        <v>965.5</v>
      </c>
      <c r="N2822" s="53">
        <v>5.8169644153341551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43881.451388891153</v>
      </c>
      <c r="C2823" s="9">
        <f t="shared" si="130"/>
        <v>43881.458333335599</v>
      </c>
      <c r="D2823" s="27">
        <v>389.1</v>
      </c>
      <c r="E2823" s="27">
        <v>77.099999999999994</v>
      </c>
      <c r="F2823" s="27">
        <v>343.5</v>
      </c>
      <c r="G2823" s="2">
        <v>15.6</v>
      </c>
      <c r="H2823" s="27">
        <v>68.599999999999994</v>
      </c>
      <c r="I2823" s="2">
        <v>4</v>
      </c>
      <c r="J2823" s="2">
        <v>7.2</v>
      </c>
      <c r="K2823" s="27">
        <v>281.60000000000002</v>
      </c>
      <c r="L2823" s="2">
        <v>20.8</v>
      </c>
      <c r="M2823" s="27">
        <v>966.8</v>
      </c>
      <c r="N2823" s="53">
        <v>7.2230865572766021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43881.458333335599</v>
      </c>
      <c r="C2824" s="9">
        <f t="shared" si="130"/>
        <v>43881.465277780044</v>
      </c>
      <c r="D2824" s="27">
        <v>495.9</v>
      </c>
      <c r="E2824" s="27">
        <v>172</v>
      </c>
      <c r="F2824" s="27">
        <v>384</v>
      </c>
      <c r="G2824" s="2">
        <v>16</v>
      </c>
      <c r="H2824" s="27">
        <v>67.099999999999994</v>
      </c>
      <c r="I2824" s="2">
        <v>3.4</v>
      </c>
      <c r="J2824" s="2">
        <v>5.4</v>
      </c>
      <c r="K2824" s="27">
        <v>268.39999999999998</v>
      </c>
      <c r="L2824" s="2">
        <v>20.3</v>
      </c>
      <c r="M2824" s="27">
        <v>967.3</v>
      </c>
      <c r="N2824" s="53">
        <v>3.7435732532208874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43881.465277780044</v>
      </c>
      <c r="C2825" s="9">
        <f t="shared" si="130"/>
        <v>43881.472222224489</v>
      </c>
      <c r="D2825" s="27">
        <v>503.4</v>
      </c>
      <c r="E2825" s="27">
        <v>187.8</v>
      </c>
      <c r="F2825" s="27">
        <v>378.5</v>
      </c>
      <c r="G2825" s="2">
        <v>16.2</v>
      </c>
      <c r="H2825" s="27">
        <v>68.5</v>
      </c>
      <c r="I2825" s="2">
        <v>3.9</v>
      </c>
      <c r="J2825" s="2">
        <v>5.6</v>
      </c>
      <c r="K2825" s="27">
        <v>259.10000000000002</v>
      </c>
      <c r="L2825" s="2">
        <v>15.6</v>
      </c>
      <c r="M2825" s="27">
        <v>968.5</v>
      </c>
      <c r="N2825" s="53">
        <v>3.0557992047697269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43881.472222224489</v>
      </c>
      <c r="C2826" s="9">
        <f t="shared" si="130"/>
        <v>43881.479166668934</v>
      </c>
      <c r="D2826" s="27">
        <v>323.7</v>
      </c>
      <c r="E2826" s="27">
        <v>37.6</v>
      </c>
      <c r="F2826" s="27">
        <v>301.60000000000002</v>
      </c>
      <c r="G2826" s="2">
        <v>15.9</v>
      </c>
      <c r="H2826" s="27">
        <v>70</v>
      </c>
      <c r="I2826" s="2">
        <v>4.3</v>
      </c>
      <c r="J2826" s="2">
        <v>6.7</v>
      </c>
      <c r="K2826" s="27">
        <v>262.10000000000002</v>
      </c>
      <c r="L2826" s="2">
        <v>21</v>
      </c>
      <c r="M2826" s="27">
        <v>969</v>
      </c>
      <c r="N2826" s="53">
        <v>5.3652600463751696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43881.479166668934</v>
      </c>
      <c r="C2827" s="9">
        <f t="shared" si="130"/>
        <v>43881.48611111338</v>
      </c>
      <c r="D2827" s="27">
        <v>298</v>
      </c>
      <c r="E2827" s="27">
        <v>14.2</v>
      </c>
      <c r="F2827" s="27">
        <v>291.8</v>
      </c>
      <c r="G2827" s="2">
        <v>16.2</v>
      </c>
      <c r="H2827" s="27">
        <v>68</v>
      </c>
      <c r="I2827" s="2">
        <v>3.7</v>
      </c>
      <c r="J2827" s="2">
        <v>5.0999999999999996</v>
      </c>
      <c r="K2827" s="27">
        <v>263.7</v>
      </c>
      <c r="L2827" s="2">
        <v>16.3</v>
      </c>
      <c r="M2827" s="27">
        <v>968.7</v>
      </c>
      <c r="N2827" s="53">
        <v>5.2613197808143362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43881.48611111338</v>
      </c>
      <c r="C2828" s="9">
        <f t="shared" si="130"/>
        <v>43881.493055557825</v>
      </c>
      <c r="D2828" s="27">
        <v>238.5</v>
      </c>
      <c r="E2828" s="27">
        <v>0.7</v>
      </c>
      <c r="F2828" s="27">
        <v>241.6</v>
      </c>
      <c r="G2828" s="2">
        <v>15.9</v>
      </c>
      <c r="H2828" s="27">
        <v>69.3</v>
      </c>
      <c r="I2828" s="2">
        <v>3.3</v>
      </c>
      <c r="J2828" s="2">
        <v>6.7</v>
      </c>
      <c r="K2828" s="27">
        <v>267.39999999999998</v>
      </c>
      <c r="L2828" s="2">
        <v>19</v>
      </c>
      <c r="M2828" s="27">
        <v>968.4</v>
      </c>
      <c r="N2828" s="53">
        <v>5.1278593917645416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43881.493055557825</v>
      </c>
      <c r="C2829" s="9">
        <f t="shared" si="130"/>
        <v>43881.50000000227</v>
      </c>
      <c r="D2829" s="27">
        <v>166.4</v>
      </c>
      <c r="E2829" s="27">
        <v>0</v>
      </c>
      <c r="F2829" s="27">
        <v>169</v>
      </c>
      <c r="G2829" s="2">
        <v>15.9</v>
      </c>
      <c r="H2829" s="27">
        <v>69.3</v>
      </c>
      <c r="I2829" s="2">
        <v>2</v>
      </c>
      <c r="J2829" s="2">
        <v>4.0999999999999996</v>
      </c>
      <c r="K2829" s="27">
        <v>272.3</v>
      </c>
      <c r="L2829" s="2">
        <v>23.2</v>
      </c>
      <c r="M2829" s="27">
        <v>968.1</v>
      </c>
      <c r="N2829" s="53">
        <v>3.6875441767104689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43881.50000000227</v>
      </c>
      <c r="C2830" s="9">
        <f t="shared" si="130"/>
        <v>43881.506944446715</v>
      </c>
      <c r="D2830" s="27">
        <v>94.4</v>
      </c>
      <c r="E2830" s="27">
        <v>0</v>
      </c>
      <c r="F2830" s="27">
        <v>97.3</v>
      </c>
      <c r="G2830" s="2">
        <v>15.7</v>
      </c>
      <c r="H2830" s="27">
        <v>68.599999999999994</v>
      </c>
      <c r="I2830" s="2">
        <v>2.7</v>
      </c>
      <c r="J2830" s="2">
        <v>4.5999999999999996</v>
      </c>
      <c r="K2830" s="27">
        <v>276.7</v>
      </c>
      <c r="L2830" s="2">
        <v>22.9</v>
      </c>
      <c r="M2830" s="27">
        <v>967.7</v>
      </c>
      <c r="N2830" s="53">
        <v>4.0931733320077344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43881.506944446715</v>
      </c>
      <c r="C2831" s="9">
        <f t="shared" si="130"/>
        <v>43881.513888891161</v>
      </c>
      <c r="D2831" s="27">
        <v>45.9</v>
      </c>
      <c r="E2831" s="27">
        <v>0</v>
      </c>
      <c r="F2831" s="27">
        <v>49.4</v>
      </c>
      <c r="G2831" s="2">
        <v>15.2</v>
      </c>
      <c r="H2831" s="27">
        <v>72</v>
      </c>
      <c r="I2831" s="2">
        <v>1.4</v>
      </c>
      <c r="J2831" s="2">
        <v>4.4000000000000004</v>
      </c>
      <c r="K2831" s="27">
        <v>257.3</v>
      </c>
      <c r="L2831" s="2">
        <v>14.9</v>
      </c>
      <c r="M2831" s="27">
        <v>966.1</v>
      </c>
      <c r="N2831" s="53">
        <v>4.9270289563186527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43881.513888891161</v>
      </c>
      <c r="C2832" s="9">
        <f t="shared" si="130"/>
        <v>43881.520833335606</v>
      </c>
      <c r="D2832" s="27">
        <v>29.8</v>
      </c>
      <c r="E2832" s="27">
        <v>0</v>
      </c>
      <c r="F2832" s="27">
        <v>33.1</v>
      </c>
      <c r="G2832" s="2">
        <v>15.2</v>
      </c>
      <c r="H2832" s="27">
        <v>71.900000000000006</v>
      </c>
      <c r="I2832" s="2">
        <v>1.7</v>
      </c>
      <c r="J2832" s="2">
        <v>5.4</v>
      </c>
      <c r="K2832" s="27">
        <v>143.5</v>
      </c>
      <c r="L2832" s="2">
        <v>41.7</v>
      </c>
      <c r="M2832" s="27">
        <v>963.9</v>
      </c>
      <c r="N2832" s="53">
        <v>4.6434150108404078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43881.520833335606</v>
      </c>
      <c r="C2833" s="9">
        <f t="shared" si="130"/>
        <v>43881.527777780051</v>
      </c>
      <c r="D2833" s="27">
        <v>42.5</v>
      </c>
      <c r="E2833" s="27">
        <v>0</v>
      </c>
      <c r="F2833" s="27">
        <v>45.9</v>
      </c>
      <c r="G2833" s="2">
        <v>15.2</v>
      </c>
      <c r="H2833" s="27">
        <v>69.599999999999994</v>
      </c>
      <c r="I2833" s="2">
        <v>3.3</v>
      </c>
      <c r="J2833" s="2">
        <v>7.7</v>
      </c>
      <c r="K2833" s="27">
        <v>94.2</v>
      </c>
      <c r="L2833" s="2">
        <v>42.2</v>
      </c>
      <c r="M2833" s="27">
        <v>961.9</v>
      </c>
      <c r="N2833" s="53">
        <v>4.7924691325765565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43881.527777780051</v>
      </c>
      <c r="C2834" s="9">
        <f t="shared" si="130"/>
        <v>43881.534722224496</v>
      </c>
      <c r="D2834" s="27">
        <v>54</v>
      </c>
      <c r="E2834" s="27">
        <v>0</v>
      </c>
      <c r="F2834" s="27">
        <v>56</v>
      </c>
      <c r="G2834" s="2">
        <v>15.2</v>
      </c>
      <c r="H2834" s="27">
        <v>63.9</v>
      </c>
      <c r="I2834" s="2">
        <v>2.2999999999999998</v>
      </c>
      <c r="J2834" s="2">
        <v>6.7</v>
      </c>
      <c r="K2834" s="27">
        <v>59.3</v>
      </c>
      <c r="L2834" s="2">
        <v>52.8</v>
      </c>
      <c r="M2834" s="27">
        <v>960.1</v>
      </c>
      <c r="N2834" s="53">
        <v>2.8302260876614604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43881.534722224496</v>
      </c>
      <c r="C2835" s="9">
        <f t="shared" si="130"/>
        <v>43881.541666668942</v>
      </c>
      <c r="D2835" s="27">
        <v>58.1</v>
      </c>
      <c r="E2835" s="27">
        <v>0</v>
      </c>
      <c r="F2835" s="27">
        <v>60.2</v>
      </c>
      <c r="G2835" s="2">
        <v>14.7</v>
      </c>
      <c r="H2835" s="27">
        <v>66.400000000000006</v>
      </c>
      <c r="I2835" s="2">
        <v>2.9</v>
      </c>
      <c r="J2835" s="2">
        <v>6.9</v>
      </c>
      <c r="K2835" s="27">
        <v>70.2</v>
      </c>
      <c r="L2835" s="2">
        <v>41.6</v>
      </c>
      <c r="M2835" s="27">
        <v>958.4</v>
      </c>
      <c r="N2835" s="53">
        <v>2.9900803879321574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43881.541666668942</v>
      </c>
      <c r="C2836" s="9">
        <f t="shared" si="130"/>
        <v>43881.548611113387</v>
      </c>
      <c r="D2836" s="27">
        <v>53.9</v>
      </c>
      <c r="E2836" s="27">
        <v>0</v>
      </c>
      <c r="F2836" s="27">
        <v>56.3</v>
      </c>
      <c r="G2836" s="2">
        <v>13.8</v>
      </c>
      <c r="H2836" s="27">
        <v>73.5</v>
      </c>
      <c r="I2836" s="2">
        <v>3</v>
      </c>
      <c r="J2836" s="2">
        <v>8.4</v>
      </c>
      <c r="K2836" s="27">
        <v>66.599999999999994</v>
      </c>
      <c r="L2836" s="2">
        <v>53</v>
      </c>
      <c r="M2836" s="27">
        <v>956.6</v>
      </c>
      <c r="N2836" s="53">
        <v>3.4460507610741122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43881.548611113387</v>
      </c>
      <c r="C2837" s="9">
        <f t="shared" si="130"/>
        <v>43881.555555557832</v>
      </c>
      <c r="D2837" s="27">
        <v>55.7</v>
      </c>
      <c r="E2837" s="27">
        <v>0</v>
      </c>
      <c r="F2837" s="27">
        <v>57.8</v>
      </c>
      <c r="G2837" s="2">
        <v>13.1</v>
      </c>
      <c r="H2837" s="27">
        <v>77.3</v>
      </c>
      <c r="I2837" s="2">
        <v>4.8</v>
      </c>
      <c r="J2837" s="2">
        <v>9.9</v>
      </c>
      <c r="K2837" s="27">
        <v>55</v>
      </c>
      <c r="L2837" s="2">
        <v>41.1</v>
      </c>
      <c r="M2837" s="27">
        <v>954.6</v>
      </c>
      <c r="N2837" s="53">
        <v>3.0476761193138495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43881.555555557832</v>
      </c>
      <c r="C2838" s="9">
        <f t="shared" si="130"/>
        <v>43881.562500002277</v>
      </c>
      <c r="D2838" s="27">
        <v>53.9</v>
      </c>
      <c r="E2838" s="27">
        <v>0</v>
      </c>
      <c r="F2838" s="27">
        <v>56</v>
      </c>
      <c r="G2838" s="2">
        <v>12.5</v>
      </c>
      <c r="H2838" s="27">
        <v>80.099999999999994</v>
      </c>
      <c r="I2838" s="2">
        <v>5.2</v>
      </c>
      <c r="J2838" s="2">
        <v>9.6999999999999993</v>
      </c>
      <c r="K2838" s="27">
        <v>43.6</v>
      </c>
      <c r="L2838" s="2">
        <v>27.5</v>
      </c>
      <c r="M2838" s="27">
        <v>952.3</v>
      </c>
      <c r="N2838" s="53">
        <v>3.0876130973898679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43881.562500002277</v>
      </c>
      <c r="C2839" s="9">
        <f t="shared" ref="C2839:C2902" si="133">IF(B2839="","",B2839+TIMEVALUE("0:10"))</f>
        <v>43881.569444446723</v>
      </c>
      <c r="D2839" s="27">
        <v>54.9</v>
      </c>
      <c r="E2839" s="27">
        <v>0</v>
      </c>
      <c r="F2839" s="27">
        <v>56.9</v>
      </c>
      <c r="G2839" s="2">
        <v>12.1</v>
      </c>
      <c r="H2839" s="27">
        <v>81.2</v>
      </c>
      <c r="I2839" s="2">
        <v>4.5999999999999996</v>
      </c>
      <c r="J2839" s="2">
        <v>8.9</v>
      </c>
      <c r="K2839" s="27">
        <v>44.5</v>
      </c>
      <c r="L2839" s="2">
        <v>25.7</v>
      </c>
      <c r="M2839" s="27">
        <v>950.1</v>
      </c>
      <c r="N2839" s="53">
        <v>2.9862835800153684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43881.569444446723</v>
      </c>
      <c r="C2840" s="9">
        <f t="shared" si="133"/>
        <v>43881.576388891168</v>
      </c>
      <c r="D2840" s="27">
        <v>62.1</v>
      </c>
      <c r="E2840" s="27">
        <v>0</v>
      </c>
      <c r="F2840" s="27">
        <v>64.099999999999994</v>
      </c>
      <c r="G2840" s="2">
        <v>12.1</v>
      </c>
      <c r="H2840" s="27">
        <v>82.4</v>
      </c>
      <c r="I2840" s="2">
        <v>3.2</v>
      </c>
      <c r="J2840" s="2">
        <v>6.9</v>
      </c>
      <c r="K2840" s="27">
        <v>37.299999999999997</v>
      </c>
      <c r="L2840" s="2">
        <v>22.6</v>
      </c>
      <c r="M2840" s="27">
        <v>948.6</v>
      </c>
      <c r="N2840" s="53">
        <v>3.0402313365997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43881.576388891168</v>
      </c>
      <c r="C2841" s="9">
        <f t="shared" si="133"/>
        <v>43881.583333335613</v>
      </c>
      <c r="D2841" s="27">
        <v>53.6</v>
      </c>
      <c r="E2841" s="27">
        <v>0</v>
      </c>
      <c r="F2841" s="27">
        <v>55.4</v>
      </c>
      <c r="G2841" s="2">
        <v>12.3</v>
      </c>
      <c r="H2841" s="27">
        <v>82</v>
      </c>
      <c r="I2841" s="2">
        <v>1.3</v>
      </c>
      <c r="J2841" s="2">
        <v>4.4000000000000004</v>
      </c>
      <c r="K2841" s="27">
        <v>45.3</v>
      </c>
      <c r="L2841" s="2">
        <v>17.399999999999999</v>
      </c>
      <c r="M2841" s="27">
        <v>948</v>
      </c>
      <c r="N2841" s="53">
        <v>2.7928292161636246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43881.583333335613</v>
      </c>
      <c r="C2842" s="9">
        <f t="shared" si="133"/>
        <v>43881.590277780058</v>
      </c>
      <c r="D2842" s="27">
        <v>41.7</v>
      </c>
      <c r="E2842" s="27">
        <v>0</v>
      </c>
      <c r="F2842" s="27">
        <v>43.9</v>
      </c>
      <c r="G2842" s="2">
        <v>12.4</v>
      </c>
      <c r="H2842" s="27">
        <v>81.8</v>
      </c>
      <c r="I2842" s="2">
        <v>0.7</v>
      </c>
      <c r="J2842" s="2">
        <v>3.6</v>
      </c>
      <c r="K2842" s="27">
        <v>45.8</v>
      </c>
      <c r="L2842" s="2">
        <v>12.7</v>
      </c>
      <c r="M2842" s="27">
        <v>948.2</v>
      </c>
      <c r="N2842" s="53">
        <v>3.4934848064596156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43881.590277780058</v>
      </c>
      <c r="C2843" s="9">
        <f t="shared" si="133"/>
        <v>43881.597222224504</v>
      </c>
      <c r="D2843" s="27">
        <v>30.1</v>
      </c>
      <c r="E2843" s="27">
        <v>0</v>
      </c>
      <c r="F2843" s="27">
        <v>32.4</v>
      </c>
      <c r="G2843" s="2">
        <v>12.4</v>
      </c>
      <c r="H2843" s="27">
        <v>82.3</v>
      </c>
      <c r="I2843" s="2">
        <v>1.1000000000000001</v>
      </c>
      <c r="J2843" s="2">
        <v>3.4</v>
      </c>
      <c r="K2843" s="27">
        <v>103.7</v>
      </c>
      <c r="L2843" s="2">
        <v>3.3</v>
      </c>
      <c r="M2843" s="27">
        <v>948.4</v>
      </c>
      <c r="N2843" s="53">
        <v>3.7484883483402203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43881.597222224504</v>
      </c>
      <c r="C2844" s="9">
        <f t="shared" si="133"/>
        <v>43881.604166668949</v>
      </c>
      <c r="D2844" s="27">
        <v>17.8</v>
      </c>
      <c r="E2844" s="27">
        <v>0</v>
      </c>
      <c r="F2844" s="27">
        <v>20.100000000000001</v>
      </c>
      <c r="G2844" s="2">
        <v>12.3</v>
      </c>
      <c r="H2844" s="27">
        <v>82.9</v>
      </c>
      <c r="I2844" s="2">
        <v>0.1</v>
      </c>
      <c r="J2844" s="2">
        <v>1.9</v>
      </c>
      <c r="K2844" s="27">
        <v>105.1</v>
      </c>
      <c r="L2844" s="2">
        <v>0.3</v>
      </c>
      <c r="M2844" s="27">
        <v>948.6</v>
      </c>
      <c r="N2844" s="53">
        <v>3.8587387377008948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43881.604166668949</v>
      </c>
      <c r="C2845" s="9">
        <f t="shared" si="133"/>
        <v>43881.611111113394</v>
      </c>
      <c r="D2845" s="27">
        <v>17</v>
      </c>
      <c r="E2845" s="27">
        <v>0</v>
      </c>
      <c r="F2845" s="27">
        <v>18.899999999999999</v>
      </c>
      <c r="G2845" s="2">
        <v>12.2</v>
      </c>
      <c r="H2845" s="27">
        <v>84.1</v>
      </c>
      <c r="I2845" s="2">
        <v>0</v>
      </c>
      <c r="J2845" s="2">
        <v>0.4</v>
      </c>
      <c r="K2845" s="27">
        <v>105.2</v>
      </c>
      <c r="L2845" s="2">
        <v>0</v>
      </c>
      <c r="M2845" s="27">
        <v>948.5</v>
      </c>
      <c r="N2845" s="53">
        <v>3.2918435968684259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43881.611111113394</v>
      </c>
      <c r="C2846" s="9">
        <f t="shared" si="133"/>
        <v>43881.618055557839</v>
      </c>
      <c r="D2846" s="27">
        <v>16.100000000000001</v>
      </c>
      <c r="E2846" s="27">
        <v>0</v>
      </c>
      <c r="F2846" s="27">
        <v>18</v>
      </c>
      <c r="G2846" s="2">
        <v>12.1</v>
      </c>
      <c r="H2846" s="27">
        <v>85.7</v>
      </c>
      <c r="I2846" s="2">
        <v>0</v>
      </c>
      <c r="J2846" s="2">
        <v>0.4</v>
      </c>
      <c r="K2846" s="27">
        <v>8.3000000000000007</v>
      </c>
      <c r="L2846" s="2">
        <v>0</v>
      </c>
      <c r="M2846" s="27">
        <v>948.1</v>
      </c>
      <c r="N2846" s="53">
        <v>3.411006581573282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43881.618055557839</v>
      </c>
      <c r="C2847" s="9">
        <f t="shared" si="133"/>
        <v>43881.625000002285</v>
      </c>
      <c r="D2847" s="27">
        <v>13.1</v>
      </c>
      <c r="E2847" s="27">
        <v>0</v>
      </c>
      <c r="F2847" s="27">
        <v>15.1</v>
      </c>
      <c r="G2847" s="2">
        <v>12</v>
      </c>
      <c r="H2847" s="27">
        <v>86.4</v>
      </c>
      <c r="I2847" s="2">
        <v>0.7</v>
      </c>
      <c r="J2847" s="2">
        <v>2.1</v>
      </c>
      <c r="K2847" s="27">
        <v>7.6</v>
      </c>
      <c r="L2847" s="2">
        <v>0.1</v>
      </c>
      <c r="M2847" s="27">
        <v>947.7</v>
      </c>
      <c r="N2847" s="53">
        <v>3.7341507631374844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43881.625000002285</v>
      </c>
      <c r="C2848" s="9">
        <f t="shared" si="133"/>
        <v>43881.63194444673</v>
      </c>
      <c r="D2848" s="27">
        <v>15.1</v>
      </c>
      <c r="E2848" s="27">
        <v>0</v>
      </c>
      <c r="F2848" s="27">
        <v>17.100000000000001</v>
      </c>
      <c r="G2848" s="2">
        <v>12</v>
      </c>
      <c r="H2848" s="27">
        <v>85.5</v>
      </c>
      <c r="I2848" s="2">
        <v>0.2</v>
      </c>
      <c r="J2848" s="2">
        <v>2.1</v>
      </c>
      <c r="K2848" s="27">
        <v>326</v>
      </c>
      <c r="L2848" s="2">
        <v>16.8</v>
      </c>
      <c r="M2848" s="27">
        <v>947</v>
      </c>
      <c r="N2848" s="53">
        <v>3.8989758741453038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43881.63194444673</v>
      </c>
      <c r="C2849" s="9">
        <f t="shared" si="133"/>
        <v>43881.638888891175</v>
      </c>
      <c r="D2849" s="27">
        <v>9.8000000000000007</v>
      </c>
      <c r="E2849" s="27">
        <v>0</v>
      </c>
      <c r="F2849" s="27">
        <v>11.7</v>
      </c>
      <c r="G2849" s="2">
        <v>11.9</v>
      </c>
      <c r="H2849" s="27">
        <v>85.3</v>
      </c>
      <c r="I2849" s="2">
        <v>0.4</v>
      </c>
      <c r="J2849" s="2">
        <v>2.4</v>
      </c>
      <c r="K2849" s="27">
        <v>284</v>
      </c>
      <c r="L2849" s="2">
        <v>0</v>
      </c>
      <c r="M2849" s="27">
        <v>946.5</v>
      </c>
      <c r="N2849" s="53">
        <v>3.8843761727242363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43881.638888891175</v>
      </c>
      <c r="C2850" s="9">
        <f t="shared" si="133"/>
        <v>43881.64583333562</v>
      </c>
      <c r="D2850" s="27">
        <v>8.3000000000000007</v>
      </c>
      <c r="E2850" s="27">
        <v>0</v>
      </c>
      <c r="F2850" s="27">
        <v>10.3</v>
      </c>
      <c r="G2850" s="2">
        <v>11.8</v>
      </c>
      <c r="H2850" s="27">
        <v>85.7</v>
      </c>
      <c r="I2850" s="2">
        <v>3.3</v>
      </c>
      <c r="J2850" s="2">
        <v>6.2</v>
      </c>
      <c r="K2850" s="27">
        <v>297.7</v>
      </c>
      <c r="L2850" s="2">
        <v>9.6999999999999993</v>
      </c>
      <c r="M2850" s="27">
        <v>945.8</v>
      </c>
      <c r="N2850" s="53">
        <v>4.3085413897801281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43881.64583333562</v>
      </c>
      <c r="C2851" s="9">
        <f t="shared" si="133"/>
        <v>43881.652777780066</v>
      </c>
      <c r="D2851" s="27">
        <v>13.9</v>
      </c>
      <c r="E2851" s="27">
        <v>0</v>
      </c>
      <c r="F2851" s="27">
        <v>15.5</v>
      </c>
      <c r="G2851" s="2">
        <v>11.6</v>
      </c>
      <c r="H2851" s="27">
        <v>86.3</v>
      </c>
      <c r="I2851" s="2">
        <v>4.8</v>
      </c>
      <c r="J2851" s="2">
        <v>6.9</v>
      </c>
      <c r="K2851" s="27">
        <v>294.39999999999998</v>
      </c>
      <c r="L2851" s="2">
        <v>15.2</v>
      </c>
      <c r="M2851" s="27">
        <v>944.6</v>
      </c>
      <c r="N2851" s="53">
        <v>3.6515579351581979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43881.652777780066</v>
      </c>
      <c r="C2852" s="9">
        <f t="shared" si="133"/>
        <v>43881.659722224511</v>
      </c>
      <c r="D2852" s="27">
        <v>14</v>
      </c>
      <c r="E2852" s="27">
        <v>0</v>
      </c>
      <c r="F2852" s="27">
        <v>15.5</v>
      </c>
      <c r="G2852" s="2">
        <v>11.6</v>
      </c>
      <c r="H2852" s="27">
        <v>84.6</v>
      </c>
      <c r="I2852" s="2">
        <v>2.6</v>
      </c>
      <c r="J2852" s="2">
        <v>5.0999999999999996</v>
      </c>
      <c r="K2852" s="27">
        <v>242.1</v>
      </c>
      <c r="L2852" s="2">
        <v>27.8</v>
      </c>
      <c r="M2852" s="27">
        <v>943.6</v>
      </c>
      <c r="N2852" s="53">
        <v>3.6486203740052163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43881.659722224511</v>
      </c>
      <c r="C2853" s="9">
        <f t="shared" si="133"/>
        <v>43881.666666668956</v>
      </c>
      <c r="D2853" s="27">
        <v>10.3</v>
      </c>
      <c r="E2853" s="27">
        <v>0</v>
      </c>
      <c r="F2853" s="27">
        <v>11.8</v>
      </c>
      <c r="G2853" s="2">
        <v>11.5</v>
      </c>
      <c r="H2853" s="27">
        <v>86.4</v>
      </c>
      <c r="I2853" s="2">
        <v>2.4</v>
      </c>
      <c r="J2853" s="2">
        <v>4.0999999999999996</v>
      </c>
      <c r="K2853" s="27">
        <v>181.1</v>
      </c>
      <c r="L2853" s="2">
        <v>25.8</v>
      </c>
      <c r="M2853" s="27">
        <v>943.1</v>
      </c>
      <c r="N2853" s="53">
        <v>3.9155961799856609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43881.666666668956</v>
      </c>
      <c r="C2854" s="9">
        <f t="shared" si="133"/>
        <v>43881.673611113401</v>
      </c>
      <c r="D2854" s="27">
        <v>10.5</v>
      </c>
      <c r="E2854" s="27">
        <v>0</v>
      </c>
      <c r="F2854" s="27">
        <v>12.3</v>
      </c>
      <c r="G2854" s="2">
        <v>11.4</v>
      </c>
      <c r="H2854" s="27">
        <v>88.8</v>
      </c>
      <c r="I2854" s="2">
        <v>3.3</v>
      </c>
      <c r="J2854" s="2">
        <v>5.6</v>
      </c>
      <c r="K2854" s="27">
        <v>171.8</v>
      </c>
      <c r="L2854" s="2">
        <v>20</v>
      </c>
      <c r="M2854" s="27">
        <v>943</v>
      </c>
      <c r="N2854" s="53">
        <v>5.0828537225178252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43881.673611113401</v>
      </c>
      <c r="C2855" s="9">
        <f t="shared" si="133"/>
        <v>43881.680555557847</v>
      </c>
      <c r="D2855" s="27">
        <v>17</v>
      </c>
      <c r="E2855" s="27">
        <v>0</v>
      </c>
      <c r="F2855" s="27">
        <v>18.600000000000001</v>
      </c>
      <c r="G2855" s="2">
        <v>11.1</v>
      </c>
      <c r="H2855" s="27">
        <v>90.5</v>
      </c>
      <c r="I2855" s="2">
        <v>3.3</v>
      </c>
      <c r="J2855" s="2">
        <v>5.6</v>
      </c>
      <c r="K2855" s="27">
        <v>185</v>
      </c>
      <c r="L2855" s="2">
        <v>30.3</v>
      </c>
      <c r="M2855" s="27">
        <v>942.8</v>
      </c>
      <c r="N2855" s="53">
        <v>4.9334373449842879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43881.680555557847</v>
      </c>
      <c r="C2856" s="9">
        <f t="shared" si="133"/>
        <v>43881.687500002292</v>
      </c>
      <c r="D2856" s="27">
        <v>14</v>
      </c>
      <c r="E2856" s="27">
        <v>0</v>
      </c>
      <c r="F2856" s="27">
        <v>15.7</v>
      </c>
      <c r="G2856" s="2">
        <v>10.9</v>
      </c>
      <c r="H2856" s="27">
        <v>91.9</v>
      </c>
      <c r="I2856" s="2">
        <v>3</v>
      </c>
      <c r="J2856" s="2">
        <v>5.0999999999999996</v>
      </c>
      <c r="K2856" s="27">
        <v>158.69999999999999</v>
      </c>
      <c r="L2856" s="2">
        <v>26.9</v>
      </c>
      <c r="M2856" s="27">
        <v>942.5</v>
      </c>
      <c r="N2856" s="53">
        <v>5.7882065535767016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43881.687500002292</v>
      </c>
      <c r="C2857" s="9">
        <f t="shared" si="133"/>
        <v>43881.694444446737</v>
      </c>
      <c r="D2857" s="27">
        <v>10.7</v>
      </c>
      <c r="E2857" s="27">
        <v>0</v>
      </c>
      <c r="F2857" s="27">
        <v>12.2</v>
      </c>
      <c r="G2857" s="2">
        <v>10.8</v>
      </c>
      <c r="H2857" s="27">
        <v>92</v>
      </c>
      <c r="I2857" s="2">
        <v>2.1</v>
      </c>
      <c r="J2857" s="2">
        <v>4.0999999999999996</v>
      </c>
      <c r="K2857" s="27">
        <v>179.5</v>
      </c>
      <c r="L2857" s="2">
        <v>20.399999999999999</v>
      </c>
      <c r="M2857" s="27">
        <v>942.2</v>
      </c>
      <c r="N2857" s="53">
        <v>5.717652410228137</v>
      </c>
      <c r="O2857" s="27">
        <v>0</v>
      </c>
    </row>
    <row r="2858" spans="1:15" x14ac:dyDescent="0.2">
      <c r="A2858" s="7">
        <f t="shared" si="132"/>
        <v>51.19444444673718</v>
      </c>
      <c r="B2858" s="8">
        <f t="shared" si="134"/>
        <v>43881.694444446737</v>
      </c>
      <c r="C2858" s="9">
        <f t="shared" si="133"/>
        <v>43881.701388891182</v>
      </c>
      <c r="D2858" s="27">
        <v>10.199999999999999</v>
      </c>
      <c r="E2858" s="27">
        <v>0</v>
      </c>
      <c r="F2858" s="27">
        <v>11.8</v>
      </c>
      <c r="G2858" s="2">
        <v>10.7</v>
      </c>
      <c r="H2858" s="27">
        <v>91.9</v>
      </c>
      <c r="I2858" s="2">
        <v>1.6</v>
      </c>
      <c r="J2858" s="2">
        <v>3.1</v>
      </c>
      <c r="K2858" s="27">
        <v>166.1</v>
      </c>
      <c r="L2858" s="2">
        <v>18.600000000000001</v>
      </c>
      <c r="M2858" s="27">
        <v>941.9</v>
      </c>
      <c r="N2858" s="53">
        <v>6.9468305639776888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43881.701388891182</v>
      </c>
      <c r="C2859" s="9">
        <f t="shared" si="133"/>
        <v>43881.708333335628</v>
      </c>
      <c r="D2859" s="27">
        <v>16</v>
      </c>
      <c r="E2859" s="27">
        <v>0</v>
      </c>
      <c r="F2859" s="27">
        <v>17.8</v>
      </c>
      <c r="G2859" s="2">
        <v>10.7</v>
      </c>
      <c r="H2859" s="27">
        <v>91.8</v>
      </c>
      <c r="I2859" s="2">
        <v>1.2</v>
      </c>
      <c r="J2859" s="2">
        <v>3.1</v>
      </c>
      <c r="K2859" s="27">
        <v>143.4</v>
      </c>
      <c r="L2859" s="2">
        <v>8.1</v>
      </c>
      <c r="M2859" s="27">
        <v>941.6</v>
      </c>
      <c r="N2859" s="53">
        <v>9.104610357341846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43881.708333335628</v>
      </c>
      <c r="C2860" s="9">
        <f t="shared" si="133"/>
        <v>43881.715277780073</v>
      </c>
      <c r="D2860" s="27">
        <v>10</v>
      </c>
      <c r="E2860" s="27">
        <v>0</v>
      </c>
      <c r="F2860" s="27">
        <v>11.7</v>
      </c>
      <c r="G2860" s="2">
        <v>10.6</v>
      </c>
      <c r="H2860" s="27">
        <v>92.6</v>
      </c>
      <c r="I2860" s="2">
        <v>0.5</v>
      </c>
      <c r="J2860" s="2">
        <v>1.9</v>
      </c>
      <c r="K2860" s="27">
        <v>94.2</v>
      </c>
      <c r="L2860" s="2">
        <v>30.9</v>
      </c>
      <c r="M2860" s="27">
        <v>941.6</v>
      </c>
      <c r="N2860" s="53">
        <v>10.329501422312445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43881.715277780073</v>
      </c>
      <c r="C2861" s="9">
        <f t="shared" si="133"/>
        <v>43881.722222224518</v>
      </c>
      <c r="D2861" s="27">
        <v>7.9</v>
      </c>
      <c r="E2861" s="27">
        <v>0</v>
      </c>
      <c r="F2861" s="27">
        <v>9.3000000000000007</v>
      </c>
      <c r="G2861" s="2">
        <v>10.5</v>
      </c>
      <c r="H2861" s="27">
        <v>93.6</v>
      </c>
      <c r="I2861" s="2">
        <v>2.6</v>
      </c>
      <c r="J2861" s="2">
        <v>4.9000000000000004</v>
      </c>
      <c r="K2861" s="27">
        <v>14.8</v>
      </c>
      <c r="L2861" s="2">
        <v>44.2</v>
      </c>
      <c r="M2861" s="27">
        <v>941.4</v>
      </c>
      <c r="N2861" s="53">
        <v>10.682688168635842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43881.722222224518</v>
      </c>
      <c r="C2862" s="9">
        <f t="shared" si="133"/>
        <v>43881.729166668963</v>
      </c>
      <c r="D2862" s="27">
        <v>6.2</v>
      </c>
      <c r="E2862" s="27">
        <v>0</v>
      </c>
      <c r="F2862" s="27">
        <v>7.4</v>
      </c>
      <c r="G2862" s="2">
        <v>10.4</v>
      </c>
      <c r="H2862" s="27">
        <v>94.1</v>
      </c>
      <c r="I2862" s="2">
        <v>3.1</v>
      </c>
      <c r="J2862" s="2">
        <v>4.5999999999999996</v>
      </c>
      <c r="K2862" s="27">
        <v>3.3</v>
      </c>
      <c r="L2862" s="2">
        <v>32.5</v>
      </c>
      <c r="M2862" s="27">
        <v>941.1</v>
      </c>
      <c r="N2862" s="53">
        <v>12.33556395709604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43881.729166668963</v>
      </c>
      <c r="C2863" s="9">
        <f t="shared" si="133"/>
        <v>43881.736111113409</v>
      </c>
      <c r="D2863" s="27">
        <v>4.0999999999999996</v>
      </c>
      <c r="E2863" s="27">
        <v>0</v>
      </c>
      <c r="F2863" s="27">
        <v>5.3</v>
      </c>
      <c r="G2863" s="2">
        <v>10.4</v>
      </c>
      <c r="H2863" s="27">
        <v>93.6</v>
      </c>
      <c r="I2863" s="2">
        <v>2.6</v>
      </c>
      <c r="J2863" s="2">
        <v>5.0999999999999996</v>
      </c>
      <c r="K2863" s="27">
        <v>15.1</v>
      </c>
      <c r="L2863" s="2">
        <v>31.6</v>
      </c>
      <c r="M2863" s="27">
        <v>940.7</v>
      </c>
      <c r="N2863" s="53">
        <v>18.886212177484186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43881.736111113409</v>
      </c>
      <c r="C2864" s="9">
        <f t="shared" si="133"/>
        <v>43881.743055557854</v>
      </c>
      <c r="D2864" s="27">
        <v>1.4</v>
      </c>
      <c r="E2864" s="27">
        <v>0</v>
      </c>
      <c r="F2864" s="27">
        <v>2.5</v>
      </c>
      <c r="G2864" s="2">
        <v>10.5</v>
      </c>
      <c r="H2864" s="27">
        <v>93.2</v>
      </c>
      <c r="I2864" s="2">
        <v>2.4</v>
      </c>
      <c r="J2864" s="2">
        <v>5.0999999999999996</v>
      </c>
      <c r="K2864" s="27">
        <v>21.2</v>
      </c>
      <c r="L2864" s="2">
        <v>23.2</v>
      </c>
      <c r="M2864" s="27">
        <v>940.5</v>
      </c>
      <c r="N2864" s="53">
        <v>36.186535380870936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43881.743055557854</v>
      </c>
      <c r="C2865" s="9">
        <f t="shared" si="133"/>
        <v>43881.750000002299</v>
      </c>
      <c r="D2865" s="27">
        <v>0</v>
      </c>
      <c r="E2865" s="27">
        <v>0</v>
      </c>
      <c r="F2865" s="27">
        <v>0</v>
      </c>
      <c r="G2865" s="2">
        <v>10.6</v>
      </c>
      <c r="H2865" s="27">
        <v>93.1</v>
      </c>
      <c r="I2865" s="2">
        <v>1.7</v>
      </c>
      <c r="J2865" s="2">
        <v>3.6</v>
      </c>
      <c r="K2865" s="27">
        <v>23</v>
      </c>
      <c r="L2865" s="2">
        <v>18.399999999999999</v>
      </c>
      <c r="M2865" s="27">
        <v>940.4</v>
      </c>
      <c r="N2865" s="53">
        <v>0</v>
      </c>
      <c r="O2865" s="27">
        <v>0</v>
      </c>
    </row>
    <row r="2866" spans="1:15" x14ac:dyDescent="0.2">
      <c r="A2866" s="7">
        <f t="shared" si="132"/>
        <v>51.250000002299203</v>
      </c>
      <c r="B2866" s="8">
        <f t="shared" si="134"/>
        <v>43881.750000002299</v>
      </c>
      <c r="C2866" s="9">
        <f t="shared" si="133"/>
        <v>43881.756944446744</v>
      </c>
      <c r="D2866" s="27">
        <v>0</v>
      </c>
      <c r="E2866" s="27">
        <v>0</v>
      </c>
      <c r="F2866" s="27">
        <v>0</v>
      </c>
      <c r="G2866" s="2">
        <v>10.7</v>
      </c>
      <c r="H2866" s="27">
        <v>92.9</v>
      </c>
      <c r="I2866" s="2">
        <v>1.8</v>
      </c>
      <c r="J2866" s="2">
        <v>4.4000000000000004</v>
      </c>
      <c r="K2866" s="27">
        <v>20.6</v>
      </c>
      <c r="L2866" s="2">
        <v>15.3</v>
      </c>
      <c r="M2866" s="27">
        <v>940.5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43881.756944446744</v>
      </c>
      <c r="C2867" s="9">
        <f t="shared" si="133"/>
        <v>43881.76388889119</v>
      </c>
      <c r="D2867" s="27">
        <v>0</v>
      </c>
      <c r="E2867" s="27">
        <v>0</v>
      </c>
      <c r="F2867" s="27">
        <v>0</v>
      </c>
      <c r="G2867" s="2">
        <v>10.7</v>
      </c>
      <c r="H2867" s="27">
        <v>92.9</v>
      </c>
      <c r="I2867" s="2">
        <v>1.5</v>
      </c>
      <c r="J2867" s="2">
        <v>4.0999999999999996</v>
      </c>
      <c r="K2867" s="27">
        <v>36.5</v>
      </c>
      <c r="L2867" s="2">
        <v>17.899999999999999</v>
      </c>
      <c r="M2867" s="27">
        <v>940.8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43881.76388889119</v>
      </c>
      <c r="C2868" s="9">
        <f t="shared" si="133"/>
        <v>43881.770833335635</v>
      </c>
      <c r="D2868" s="27">
        <v>0</v>
      </c>
      <c r="E2868" s="27">
        <v>0</v>
      </c>
      <c r="F2868" s="27">
        <v>0</v>
      </c>
      <c r="G2868" s="2">
        <v>10.7</v>
      </c>
      <c r="H2868" s="27">
        <v>92.9</v>
      </c>
      <c r="I2868" s="2">
        <v>1.9</v>
      </c>
      <c r="J2868" s="2">
        <v>5.0999999999999996</v>
      </c>
      <c r="K2868" s="27">
        <v>45.7</v>
      </c>
      <c r="L2868" s="2">
        <v>24.3</v>
      </c>
      <c r="M2868" s="27">
        <v>941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43881.770833335635</v>
      </c>
      <c r="C2869" s="9">
        <f t="shared" si="133"/>
        <v>43881.77777778008</v>
      </c>
      <c r="D2869" s="27">
        <v>0</v>
      </c>
      <c r="E2869" s="27">
        <v>0</v>
      </c>
      <c r="F2869" s="27">
        <v>0</v>
      </c>
      <c r="G2869" s="2">
        <v>10.6</v>
      </c>
      <c r="H2869" s="27">
        <v>93.4</v>
      </c>
      <c r="I2869" s="2">
        <v>2.7</v>
      </c>
      <c r="J2869" s="2">
        <v>5.4</v>
      </c>
      <c r="K2869" s="27">
        <v>39</v>
      </c>
      <c r="L2869" s="2">
        <v>21.8</v>
      </c>
      <c r="M2869" s="27">
        <v>941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43881.77777778008</v>
      </c>
      <c r="C2870" s="9">
        <f t="shared" si="133"/>
        <v>43881.784722224525</v>
      </c>
      <c r="D2870" s="27">
        <v>0</v>
      </c>
      <c r="E2870" s="27">
        <v>0</v>
      </c>
      <c r="F2870" s="27">
        <v>0</v>
      </c>
      <c r="G2870" s="2">
        <v>10.4</v>
      </c>
      <c r="H2870" s="27">
        <v>93.5</v>
      </c>
      <c r="I2870" s="2">
        <v>1.4</v>
      </c>
      <c r="J2870" s="2">
        <v>4.5999999999999996</v>
      </c>
      <c r="K2870" s="27">
        <v>52.3</v>
      </c>
      <c r="L2870" s="2">
        <v>27.2</v>
      </c>
      <c r="M2870" s="27">
        <v>941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43881.784722224525</v>
      </c>
      <c r="C2871" s="9">
        <f t="shared" si="133"/>
        <v>43881.791666668971</v>
      </c>
      <c r="D2871" s="27">
        <v>0</v>
      </c>
      <c r="E2871" s="27">
        <v>0</v>
      </c>
      <c r="F2871" s="27">
        <v>0</v>
      </c>
      <c r="G2871" s="2">
        <v>10.4</v>
      </c>
      <c r="H2871" s="27">
        <v>92.8</v>
      </c>
      <c r="I2871" s="2">
        <v>1.7</v>
      </c>
      <c r="J2871" s="2">
        <v>5.6</v>
      </c>
      <c r="K2871" s="27">
        <v>49</v>
      </c>
      <c r="L2871" s="2">
        <v>30</v>
      </c>
      <c r="M2871" s="27">
        <v>940.8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43881.791666668971</v>
      </c>
      <c r="C2872" s="9">
        <f t="shared" si="133"/>
        <v>43881.798611113416</v>
      </c>
      <c r="D2872" s="27">
        <v>0</v>
      </c>
      <c r="E2872" s="27">
        <v>0</v>
      </c>
      <c r="F2872" s="27">
        <v>0</v>
      </c>
      <c r="G2872" s="2">
        <v>10.4</v>
      </c>
      <c r="H2872" s="27">
        <v>92.4</v>
      </c>
      <c r="I2872" s="2">
        <v>1.2</v>
      </c>
      <c r="J2872" s="2">
        <v>3.9</v>
      </c>
      <c r="K2872" s="27">
        <v>47.5</v>
      </c>
      <c r="L2872" s="2">
        <v>20.5</v>
      </c>
      <c r="M2872" s="27">
        <v>940.7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43881.798611113416</v>
      </c>
      <c r="C2873" s="9">
        <f t="shared" si="133"/>
        <v>43881.805555557861</v>
      </c>
      <c r="D2873" s="27">
        <v>0</v>
      </c>
      <c r="E2873" s="27">
        <v>0</v>
      </c>
      <c r="F2873" s="27">
        <v>0</v>
      </c>
      <c r="G2873" s="2">
        <v>10.4</v>
      </c>
      <c r="H2873" s="27">
        <v>92.5</v>
      </c>
      <c r="I2873" s="2">
        <v>0.5</v>
      </c>
      <c r="J2873" s="2">
        <v>3.1</v>
      </c>
      <c r="K2873" s="27">
        <v>71.5</v>
      </c>
      <c r="L2873" s="2">
        <v>17</v>
      </c>
      <c r="M2873" s="27">
        <v>940.6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43881.805555557861</v>
      </c>
      <c r="C2874" s="9">
        <f t="shared" si="133"/>
        <v>43881.812500002306</v>
      </c>
      <c r="D2874" s="27">
        <v>0</v>
      </c>
      <c r="E2874" s="27">
        <v>0</v>
      </c>
      <c r="F2874" s="27">
        <v>0</v>
      </c>
      <c r="G2874" s="2">
        <v>10.4</v>
      </c>
      <c r="H2874" s="27">
        <v>92.4</v>
      </c>
      <c r="I2874" s="2">
        <v>0.7</v>
      </c>
      <c r="J2874" s="2">
        <v>3.6</v>
      </c>
      <c r="K2874" s="27">
        <v>69.400000000000006</v>
      </c>
      <c r="L2874" s="2">
        <v>17.399999999999999</v>
      </c>
      <c r="M2874" s="27">
        <v>940.6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43881.812500002306</v>
      </c>
      <c r="C2875" s="9">
        <f t="shared" si="133"/>
        <v>43881.819444446752</v>
      </c>
      <c r="D2875" s="27">
        <v>0</v>
      </c>
      <c r="E2875" s="27">
        <v>0</v>
      </c>
      <c r="F2875" s="27">
        <v>0</v>
      </c>
      <c r="G2875" s="2">
        <v>10.4</v>
      </c>
      <c r="H2875" s="27">
        <v>92.1</v>
      </c>
      <c r="I2875" s="2">
        <v>0.7</v>
      </c>
      <c r="J2875" s="2">
        <v>3.9</v>
      </c>
      <c r="K2875" s="27">
        <v>49.5</v>
      </c>
      <c r="L2875" s="2">
        <v>16.600000000000001</v>
      </c>
      <c r="M2875" s="27">
        <v>940.5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43881.819444446752</v>
      </c>
      <c r="C2876" s="9">
        <f t="shared" si="133"/>
        <v>43881.826388891197</v>
      </c>
      <c r="D2876" s="27">
        <v>0</v>
      </c>
      <c r="E2876" s="27">
        <v>0</v>
      </c>
      <c r="F2876" s="27">
        <v>0</v>
      </c>
      <c r="G2876" s="2">
        <v>10.5</v>
      </c>
      <c r="H2876" s="27">
        <v>91.5</v>
      </c>
      <c r="I2876" s="2">
        <v>1.4</v>
      </c>
      <c r="J2876" s="2">
        <v>3.9</v>
      </c>
      <c r="K2876" s="27">
        <v>42.6</v>
      </c>
      <c r="L2876" s="2">
        <v>16.2</v>
      </c>
      <c r="M2876" s="27">
        <v>940.4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43881.826388891197</v>
      </c>
      <c r="C2877" s="9">
        <f t="shared" si="133"/>
        <v>43881.833333335642</v>
      </c>
      <c r="D2877" s="27">
        <v>0</v>
      </c>
      <c r="E2877" s="27">
        <v>0</v>
      </c>
      <c r="F2877" s="27">
        <v>0</v>
      </c>
      <c r="G2877" s="2">
        <v>10.5</v>
      </c>
      <c r="H2877" s="27">
        <v>90.6</v>
      </c>
      <c r="I2877" s="2">
        <v>2</v>
      </c>
      <c r="J2877" s="2">
        <v>3.9</v>
      </c>
      <c r="K2877" s="27">
        <v>38.1</v>
      </c>
      <c r="L2877" s="2">
        <v>19.2</v>
      </c>
      <c r="M2877" s="27">
        <v>940.4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43881.833333335642</v>
      </c>
      <c r="C2878" s="9">
        <f t="shared" si="133"/>
        <v>43881.840277780087</v>
      </c>
      <c r="D2878" s="27">
        <v>0</v>
      </c>
      <c r="E2878" s="27">
        <v>0</v>
      </c>
      <c r="F2878" s="27">
        <v>0</v>
      </c>
      <c r="G2878" s="2">
        <v>10.5</v>
      </c>
      <c r="H2878" s="27">
        <v>90.5</v>
      </c>
      <c r="I2878" s="2">
        <v>1.7</v>
      </c>
      <c r="J2878" s="2">
        <v>4.0999999999999996</v>
      </c>
      <c r="K2878" s="27">
        <v>44.1</v>
      </c>
      <c r="L2878" s="2">
        <v>25.1</v>
      </c>
      <c r="M2878" s="27">
        <v>940.4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43881.840277780087</v>
      </c>
      <c r="C2879" s="9">
        <f t="shared" si="133"/>
        <v>43881.847222224533</v>
      </c>
      <c r="D2879" s="27">
        <v>0</v>
      </c>
      <c r="E2879" s="27">
        <v>0</v>
      </c>
      <c r="F2879" s="27">
        <v>0</v>
      </c>
      <c r="G2879" s="2">
        <v>10.5</v>
      </c>
      <c r="H2879" s="27">
        <v>90.7</v>
      </c>
      <c r="I2879" s="2">
        <v>1</v>
      </c>
      <c r="J2879" s="2">
        <v>3.9</v>
      </c>
      <c r="K2879" s="27">
        <v>68.2</v>
      </c>
      <c r="L2879" s="2">
        <v>22.9</v>
      </c>
      <c r="M2879" s="27">
        <v>940.3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43881.847222224533</v>
      </c>
      <c r="C2880" s="9">
        <f t="shared" si="133"/>
        <v>43881.854166668978</v>
      </c>
      <c r="D2880" s="27">
        <v>0</v>
      </c>
      <c r="E2880" s="27">
        <v>0</v>
      </c>
      <c r="F2880" s="27">
        <v>0</v>
      </c>
      <c r="G2880" s="2">
        <v>10.7</v>
      </c>
      <c r="H2880" s="27">
        <v>89.3</v>
      </c>
      <c r="I2880" s="2">
        <v>1.8</v>
      </c>
      <c r="J2880" s="2">
        <v>4.5999999999999996</v>
      </c>
      <c r="K2880" s="27">
        <v>41.1</v>
      </c>
      <c r="L2880" s="2">
        <v>21.6</v>
      </c>
      <c r="M2880" s="27">
        <v>940.4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43881.854166668978</v>
      </c>
      <c r="C2881" s="9">
        <f t="shared" si="133"/>
        <v>43881.861111113423</v>
      </c>
      <c r="D2881" s="27">
        <v>0</v>
      </c>
      <c r="E2881" s="27">
        <v>0</v>
      </c>
      <c r="F2881" s="27">
        <v>0</v>
      </c>
      <c r="G2881" s="2">
        <v>10.8</v>
      </c>
      <c r="H2881" s="27">
        <v>88</v>
      </c>
      <c r="I2881" s="2">
        <v>2</v>
      </c>
      <c r="J2881" s="2">
        <v>5.4</v>
      </c>
      <c r="K2881" s="27">
        <v>41.6</v>
      </c>
      <c r="L2881" s="2">
        <v>21.2</v>
      </c>
      <c r="M2881" s="27">
        <v>940.5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43881.861111113423</v>
      </c>
      <c r="C2882" s="9">
        <f t="shared" si="133"/>
        <v>43881.868055557869</v>
      </c>
      <c r="D2882" s="27">
        <v>0</v>
      </c>
      <c r="E2882" s="27">
        <v>0</v>
      </c>
      <c r="F2882" s="27">
        <v>0</v>
      </c>
      <c r="G2882" s="2">
        <v>10.8</v>
      </c>
      <c r="H2882" s="27">
        <v>88.3</v>
      </c>
      <c r="I2882" s="2">
        <v>1.5</v>
      </c>
      <c r="J2882" s="2">
        <v>4.0999999999999996</v>
      </c>
      <c r="K2882" s="27">
        <v>48.8</v>
      </c>
      <c r="L2882" s="2">
        <v>17.8</v>
      </c>
      <c r="M2882" s="27">
        <v>940.7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43881.868055557869</v>
      </c>
      <c r="C2883" s="9">
        <f t="shared" si="133"/>
        <v>43881.875000002314</v>
      </c>
      <c r="D2883" s="27">
        <v>0</v>
      </c>
      <c r="E2883" s="27">
        <v>0</v>
      </c>
      <c r="F2883" s="27">
        <v>0</v>
      </c>
      <c r="G2883" s="2">
        <v>10.8</v>
      </c>
      <c r="H2883" s="27">
        <v>88</v>
      </c>
      <c r="I2883" s="2">
        <v>1.5</v>
      </c>
      <c r="J2883" s="2">
        <v>3.4</v>
      </c>
      <c r="K2883" s="27">
        <v>39.6</v>
      </c>
      <c r="L2883" s="2">
        <v>16.8</v>
      </c>
      <c r="M2883" s="27">
        <v>940.8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43881.875000002314</v>
      </c>
      <c r="C2884" s="9">
        <f t="shared" si="133"/>
        <v>43881.881944446759</v>
      </c>
      <c r="D2884" s="27">
        <v>0</v>
      </c>
      <c r="E2884" s="27">
        <v>0</v>
      </c>
      <c r="F2884" s="27">
        <v>0</v>
      </c>
      <c r="G2884" s="2">
        <v>11</v>
      </c>
      <c r="H2884" s="27">
        <v>85.8</v>
      </c>
      <c r="I2884" s="2">
        <v>2.2999999999999998</v>
      </c>
      <c r="J2884" s="2">
        <v>5.0999999999999996</v>
      </c>
      <c r="K2884" s="27">
        <v>26.7</v>
      </c>
      <c r="L2884" s="2">
        <v>18.600000000000001</v>
      </c>
      <c r="M2884" s="27">
        <v>940.8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43881.881944446759</v>
      </c>
      <c r="C2885" s="9">
        <f t="shared" si="133"/>
        <v>43881.888888891204</v>
      </c>
      <c r="D2885" s="27">
        <v>0</v>
      </c>
      <c r="E2885" s="27">
        <v>0</v>
      </c>
      <c r="F2885" s="27">
        <v>0</v>
      </c>
      <c r="G2885" s="2">
        <v>11.2</v>
      </c>
      <c r="H2885" s="27">
        <v>83.7</v>
      </c>
      <c r="I2885" s="2">
        <v>2.7</v>
      </c>
      <c r="J2885" s="2">
        <v>5.0999999999999996</v>
      </c>
      <c r="K2885" s="27">
        <v>18.100000000000001</v>
      </c>
      <c r="L2885" s="2">
        <v>20.5</v>
      </c>
      <c r="M2885" s="27">
        <v>940.7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43881.888888891204</v>
      </c>
      <c r="C2886" s="9">
        <f t="shared" si="133"/>
        <v>43881.89583333565</v>
      </c>
      <c r="D2886" s="27">
        <v>0</v>
      </c>
      <c r="E2886" s="27">
        <v>0</v>
      </c>
      <c r="F2886" s="27">
        <v>0</v>
      </c>
      <c r="G2886" s="2">
        <v>11.5</v>
      </c>
      <c r="H2886" s="27">
        <v>79.8</v>
      </c>
      <c r="I2886" s="2">
        <v>3</v>
      </c>
      <c r="J2886" s="2">
        <v>5.4</v>
      </c>
      <c r="K2886" s="27">
        <v>15.7</v>
      </c>
      <c r="L2886" s="2">
        <v>16.8</v>
      </c>
      <c r="M2886" s="27">
        <v>940.6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43881.89583333565</v>
      </c>
      <c r="C2887" s="9">
        <f t="shared" si="133"/>
        <v>43881.902777780095</v>
      </c>
      <c r="D2887" s="27">
        <v>0</v>
      </c>
      <c r="E2887" s="27">
        <v>0</v>
      </c>
      <c r="F2887" s="27">
        <v>0</v>
      </c>
      <c r="G2887" s="2">
        <v>12.2</v>
      </c>
      <c r="H2887" s="27">
        <v>73.3</v>
      </c>
      <c r="I2887" s="2">
        <v>2.7</v>
      </c>
      <c r="J2887" s="2">
        <v>4.9000000000000004</v>
      </c>
      <c r="K2887" s="27">
        <v>19.399999999999999</v>
      </c>
      <c r="L2887" s="2">
        <v>17.2</v>
      </c>
      <c r="M2887" s="27">
        <v>940.9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43881.902777780095</v>
      </c>
      <c r="C2888" s="9">
        <f t="shared" si="133"/>
        <v>43881.90972222454</v>
      </c>
      <c r="D2888" s="27">
        <v>0</v>
      </c>
      <c r="E2888" s="27">
        <v>0</v>
      </c>
      <c r="F2888" s="27">
        <v>0</v>
      </c>
      <c r="G2888" s="2">
        <v>12.7</v>
      </c>
      <c r="H2888" s="27">
        <v>69.5</v>
      </c>
      <c r="I2888" s="2">
        <v>2.7</v>
      </c>
      <c r="J2888" s="2">
        <v>4.9000000000000004</v>
      </c>
      <c r="K2888" s="27">
        <v>17.8</v>
      </c>
      <c r="L2888" s="2">
        <v>16.7</v>
      </c>
      <c r="M2888" s="27">
        <v>941.5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43881.90972222454</v>
      </c>
      <c r="C2889" s="9">
        <f t="shared" si="133"/>
        <v>43881.916666668985</v>
      </c>
      <c r="D2889" s="27">
        <v>0</v>
      </c>
      <c r="E2889" s="27">
        <v>0</v>
      </c>
      <c r="F2889" s="27">
        <v>0</v>
      </c>
      <c r="G2889" s="2">
        <v>12.9</v>
      </c>
      <c r="H2889" s="27">
        <v>67.599999999999994</v>
      </c>
      <c r="I2889" s="2">
        <v>2.5</v>
      </c>
      <c r="J2889" s="2">
        <v>4.5999999999999996</v>
      </c>
      <c r="K2889" s="27">
        <v>15.9</v>
      </c>
      <c r="L2889" s="2">
        <v>15.8</v>
      </c>
      <c r="M2889" s="27">
        <v>942.3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43881.916666668985</v>
      </c>
      <c r="C2890" s="9">
        <f t="shared" si="133"/>
        <v>43881.923611113431</v>
      </c>
      <c r="D2890" s="27">
        <v>0</v>
      </c>
      <c r="E2890" s="27">
        <v>0</v>
      </c>
      <c r="F2890" s="27">
        <v>0</v>
      </c>
      <c r="G2890" s="2">
        <v>12.9</v>
      </c>
      <c r="H2890" s="27">
        <v>67.2</v>
      </c>
      <c r="I2890" s="2">
        <v>1.8</v>
      </c>
      <c r="J2890" s="2">
        <v>3.9</v>
      </c>
      <c r="K2890" s="27">
        <v>17.2</v>
      </c>
      <c r="L2890" s="2">
        <v>14.2</v>
      </c>
      <c r="M2890" s="27">
        <v>943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43881.923611113431</v>
      </c>
      <c r="C2891" s="9">
        <f t="shared" si="133"/>
        <v>43881.930555557876</v>
      </c>
      <c r="D2891" s="27">
        <v>0</v>
      </c>
      <c r="E2891" s="27">
        <v>0</v>
      </c>
      <c r="F2891" s="27">
        <v>0</v>
      </c>
      <c r="G2891" s="2">
        <v>12.8</v>
      </c>
      <c r="H2891" s="27">
        <v>66.8</v>
      </c>
      <c r="I2891" s="2">
        <v>0.4</v>
      </c>
      <c r="J2891" s="2">
        <v>1.9</v>
      </c>
      <c r="K2891" s="27">
        <v>75.2</v>
      </c>
      <c r="L2891" s="2">
        <v>14.6</v>
      </c>
      <c r="M2891" s="27">
        <v>943.3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43881.930555557876</v>
      </c>
      <c r="C2892" s="9">
        <f t="shared" si="133"/>
        <v>43881.937500002321</v>
      </c>
      <c r="D2892" s="27">
        <v>0</v>
      </c>
      <c r="E2892" s="27">
        <v>0</v>
      </c>
      <c r="F2892" s="27">
        <v>0</v>
      </c>
      <c r="G2892" s="2">
        <v>12.3</v>
      </c>
      <c r="H2892" s="27">
        <v>69.5</v>
      </c>
      <c r="I2892" s="2">
        <v>2.2999999999999998</v>
      </c>
      <c r="J2892" s="2">
        <v>4.0999999999999996</v>
      </c>
      <c r="K2892" s="27">
        <v>170.7</v>
      </c>
      <c r="L2892" s="2">
        <v>37.700000000000003</v>
      </c>
      <c r="M2892" s="27">
        <v>943.2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43881.937500002321</v>
      </c>
      <c r="C2893" s="9">
        <f t="shared" si="133"/>
        <v>43881.944444446766</v>
      </c>
      <c r="D2893" s="27">
        <v>0</v>
      </c>
      <c r="E2893" s="27">
        <v>0</v>
      </c>
      <c r="F2893" s="27">
        <v>0</v>
      </c>
      <c r="G2893" s="2">
        <v>11.5</v>
      </c>
      <c r="H2893" s="27">
        <v>76.3</v>
      </c>
      <c r="I2893" s="2">
        <v>2.2000000000000002</v>
      </c>
      <c r="J2893" s="2">
        <v>4.4000000000000004</v>
      </c>
      <c r="K2893" s="27">
        <v>222.3</v>
      </c>
      <c r="L2893" s="2">
        <v>17.100000000000001</v>
      </c>
      <c r="M2893" s="27">
        <v>942.8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43881.944444446766</v>
      </c>
      <c r="C2894" s="9">
        <f t="shared" si="133"/>
        <v>43881.951388891212</v>
      </c>
      <c r="D2894" s="27">
        <v>0</v>
      </c>
      <c r="E2894" s="27">
        <v>0</v>
      </c>
      <c r="F2894" s="27">
        <v>0</v>
      </c>
      <c r="G2894" s="2">
        <v>11</v>
      </c>
      <c r="H2894" s="27">
        <v>80</v>
      </c>
      <c r="I2894" s="2">
        <v>1.2</v>
      </c>
      <c r="J2894" s="2">
        <v>3.4</v>
      </c>
      <c r="K2894" s="27">
        <v>217.7</v>
      </c>
      <c r="L2894" s="2">
        <v>7</v>
      </c>
      <c r="M2894" s="27">
        <v>942.2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43881.951388891212</v>
      </c>
      <c r="C2895" s="9">
        <f t="shared" si="133"/>
        <v>43881.958333335657</v>
      </c>
      <c r="D2895" s="27">
        <v>0</v>
      </c>
      <c r="E2895" s="27">
        <v>0</v>
      </c>
      <c r="F2895" s="27">
        <v>0</v>
      </c>
      <c r="G2895" s="2">
        <v>10.9</v>
      </c>
      <c r="H2895" s="27">
        <v>80.2</v>
      </c>
      <c r="I2895" s="2">
        <v>1.2</v>
      </c>
      <c r="J2895" s="2">
        <v>3.4</v>
      </c>
      <c r="K2895" s="27">
        <v>312.39999999999998</v>
      </c>
      <c r="L2895" s="2">
        <v>36.1</v>
      </c>
      <c r="M2895" s="27">
        <v>941.5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43881.958333335657</v>
      </c>
      <c r="C2896" s="9">
        <f t="shared" si="133"/>
        <v>43881.965277780102</v>
      </c>
      <c r="D2896" s="27">
        <v>0</v>
      </c>
      <c r="E2896" s="27">
        <v>0</v>
      </c>
      <c r="F2896" s="27">
        <v>0</v>
      </c>
      <c r="G2896" s="2">
        <v>10.8</v>
      </c>
      <c r="H2896" s="27">
        <v>80.599999999999994</v>
      </c>
      <c r="I2896" s="2">
        <v>1.9</v>
      </c>
      <c r="J2896" s="2">
        <v>3.4</v>
      </c>
      <c r="K2896" s="27">
        <v>230</v>
      </c>
      <c r="L2896" s="2">
        <v>24</v>
      </c>
      <c r="M2896" s="27">
        <v>940.9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43881.965277780102</v>
      </c>
      <c r="C2897" s="9">
        <f t="shared" si="133"/>
        <v>43881.972222224547</v>
      </c>
      <c r="D2897" s="27">
        <v>0</v>
      </c>
      <c r="E2897" s="27">
        <v>0</v>
      </c>
      <c r="F2897" s="27">
        <v>0</v>
      </c>
      <c r="G2897" s="2">
        <v>11.1</v>
      </c>
      <c r="H2897" s="27">
        <v>79.5</v>
      </c>
      <c r="I2897" s="2">
        <v>3.2</v>
      </c>
      <c r="J2897" s="2">
        <v>5.0999999999999996</v>
      </c>
      <c r="K2897" s="27">
        <v>269.60000000000002</v>
      </c>
      <c r="L2897" s="2">
        <v>13.4</v>
      </c>
      <c r="M2897" s="27">
        <v>940.5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43881.972222224547</v>
      </c>
      <c r="C2898" s="9">
        <f t="shared" si="133"/>
        <v>43881.979166668993</v>
      </c>
      <c r="D2898" s="27">
        <v>0</v>
      </c>
      <c r="E2898" s="27">
        <v>0</v>
      </c>
      <c r="F2898" s="27">
        <v>0</v>
      </c>
      <c r="G2898" s="2">
        <v>10.6</v>
      </c>
      <c r="H2898" s="27">
        <v>82.7</v>
      </c>
      <c r="I2898" s="2">
        <v>1.5</v>
      </c>
      <c r="J2898" s="2">
        <v>3.1</v>
      </c>
      <c r="K2898" s="27">
        <v>289.60000000000002</v>
      </c>
      <c r="L2898" s="2">
        <v>9.9</v>
      </c>
      <c r="M2898" s="27">
        <v>940.3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43881.979166668993</v>
      </c>
      <c r="C2899" s="9">
        <f t="shared" si="133"/>
        <v>43881.986111113438</v>
      </c>
      <c r="D2899" s="27">
        <v>0</v>
      </c>
      <c r="E2899" s="27">
        <v>0</v>
      </c>
      <c r="F2899" s="27">
        <v>0</v>
      </c>
      <c r="G2899" s="2">
        <v>10.199999999999999</v>
      </c>
      <c r="H2899" s="27">
        <v>86.9</v>
      </c>
      <c r="I2899" s="2">
        <v>2.4</v>
      </c>
      <c r="J2899" s="2">
        <v>3.6</v>
      </c>
      <c r="K2899" s="27">
        <v>264.8</v>
      </c>
      <c r="L2899" s="2">
        <v>11.7</v>
      </c>
      <c r="M2899" s="27">
        <v>939.8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43881.986111113438</v>
      </c>
      <c r="C2900" s="9">
        <f t="shared" si="133"/>
        <v>43881.993055557883</v>
      </c>
      <c r="D2900" s="27">
        <v>0</v>
      </c>
      <c r="E2900" s="27">
        <v>0</v>
      </c>
      <c r="F2900" s="27">
        <v>0</v>
      </c>
      <c r="G2900" s="2">
        <v>10.199999999999999</v>
      </c>
      <c r="H2900" s="27">
        <v>88.3</v>
      </c>
      <c r="I2900" s="2">
        <v>2.8</v>
      </c>
      <c r="J2900" s="2">
        <v>4.0999999999999996</v>
      </c>
      <c r="K2900" s="27">
        <v>273.7</v>
      </c>
      <c r="L2900" s="2">
        <v>12.4</v>
      </c>
      <c r="M2900" s="27">
        <v>939.3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43881.993055557883</v>
      </c>
      <c r="C2901" s="13">
        <f t="shared" si="133"/>
        <v>43882.000000002328</v>
      </c>
      <c r="D2901" s="30">
        <v>0</v>
      </c>
      <c r="E2901" s="30">
        <v>0</v>
      </c>
      <c r="F2901" s="30">
        <v>0</v>
      </c>
      <c r="G2901" s="31">
        <v>10.5</v>
      </c>
      <c r="H2901" s="30">
        <v>85.6</v>
      </c>
      <c r="I2901" s="31">
        <v>2.2000000000000002</v>
      </c>
      <c r="J2901" s="31">
        <v>3.9</v>
      </c>
      <c r="K2901" s="30">
        <v>266</v>
      </c>
      <c r="L2901" s="31">
        <v>14.2</v>
      </c>
      <c r="M2901" s="30">
        <v>939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43882.000000002328</v>
      </c>
      <c r="C2902" s="9">
        <f t="shared" si="133"/>
        <v>43882.006944446774</v>
      </c>
      <c r="D2902" s="27">
        <v>0</v>
      </c>
      <c r="E2902" s="27">
        <v>0</v>
      </c>
      <c r="F2902" s="27">
        <v>0</v>
      </c>
      <c r="G2902" s="2">
        <v>10.5</v>
      </c>
      <c r="H2902" s="27">
        <v>84.5</v>
      </c>
      <c r="I2902" s="2">
        <v>2.6</v>
      </c>
      <c r="J2902" s="2">
        <v>4.0999999999999996</v>
      </c>
      <c r="K2902" s="27">
        <v>264.2</v>
      </c>
      <c r="L2902" s="2">
        <v>11.7</v>
      </c>
      <c r="M2902" s="27">
        <v>938.9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43882.006944446774</v>
      </c>
      <c r="C2903" s="9">
        <f t="shared" ref="C2903:C2966" si="136">IF(B2903="","",B2903+TIMEVALUE("0:10"))</f>
        <v>43882.013888891219</v>
      </c>
      <c r="D2903" s="27">
        <v>0</v>
      </c>
      <c r="E2903" s="27">
        <v>0</v>
      </c>
      <c r="F2903" s="27">
        <v>0</v>
      </c>
      <c r="G2903" s="2">
        <v>10.7</v>
      </c>
      <c r="H2903" s="27">
        <v>84.3</v>
      </c>
      <c r="I2903" s="2">
        <v>3.7</v>
      </c>
      <c r="J2903" s="2">
        <v>5.0999999999999996</v>
      </c>
      <c r="K2903" s="27">
        <v>275.3</v>
      </c>
      <c r="L2903" s="2">
        <v>11</v>
      </c>
      <c r="M2903" s="27">
        <v>938.9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43882.013888891219</v>
      </c>
      <c r="C2904" s="9">
        <f t="shared" si="136"/>
        <v>43882.020833335664</v>
      </c>
      <c r="D2904" s="27">
        <v>0</v>
      </c>
      <c r="E2904" s="27">
        <v>0</v>
      </c>
      <c r="F2904" s="27">
        <v>0</v>
      </c>
      <c r="G2904" s="2">
        <v>10.9</v>
      </c>
      <c r="H2904" s="27">
        <v>83.2</v>
      </c>
      <c r="I2904" s="2">
        <v>3.6</v>
      </c>
      <c r="J2904" s="2">
        <v>4.9000000000000004</v>
      </c>
      <c r="K2904" s="27">
        <v>275.5</v>
      </c>
      <c r="L2904" s="2">
        <v>11.7</v>
      </c>
      <c r="M2904" s="27">
        <v>939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43882.020833335664</v>
      </c>
      <c r="C2905" s="9">
        <f t="shared" si="136"/>
        <v>43882.027777780109</v>
      </c>
      <c r="D2905" s="27">
        <v>0</v>
      </c>
      <c r="E2905" s="27">
        <v>0</v>
      </c>
      <c r="F2905" s="27">
        <v>0</v>
      </c>
      <c r="G2905" s="2">
        <v>11.3</v>
      </c>
      <c r="H2905" s="27">
        <v>80.2</v>
      </c>
      <c r="I2905" s="2">
        <v>3.5</v>
      </c>
      <c r="J2905" s="2">
        <v>5.0999999999999996</v>
      </c>
      <c r="K2905" s="27">
        <v>283</v>
      </c>
      <c r="L2905" s="2">
        <v>16.100000000000001</v>
      </c>
      <c r="M2905" s="27">
        <v>939.3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43882.027777780109</v>
      </c>
      <c r="C2906" s="9">
        <f t="shared" si="136"/>
        <v>43882.034722224555</v>
      </c>
      <c r="D2906" s="27">
        <v>0</v>
      </c>
      <c r="E2906" s="27">
        <v>0</v>
      </c>
      <c r="F2906" s="27">
        <v>0</v>
      </c>
      <c r="G2906" s="2">
        <v>11.6</v>
      </c>
      <c r="H2906" s="27">
        <v>78.3</v>
      </c>
      <c r="I2906" s="2">
        <v>3.5</v>
      </c>
      <c r="J2906" s="2">
        <v>5.6</v>
      </c>
      <c r="K2906" s="27">
        <v>284.39999999999998</v>
      </c>
      <c r="L2906" s="2">
        <v>17.100000000000001</v>
      </c>
      <c r="M2906" s="27">
        <v>939.8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43882.034722224555</v>
      </c>
      <c r="C2907" s="9">
        <f t="shared" si="136"/>
        <v>43882.041666669</v>
      </c>
      <c r="D2907" s="27">
        <v>0</v>
      </c>
      <c r="E2907" s="27">
        <v>0</v>
      </c>
      <c r="F2907" s="27">
        <v>0</v>
      </c>
      <c r="G2907" s="2">
        <v>11.5</v>
      </c>
      <c r="H2907" s="27">
        <v>78.2</v>
      </c>
      <c r="I2907" s="2">
        <v>3.7</v>
      </c>
      <c r="J2907" s="2">
        <v>6.4</v>
      </c>
      <c r="K2907" s="27">
        <v>289.39999999999998</v>
      </c>
      <c r="L2907" s="2">
        <v>19.100000000000001</v>
      </c>
      <c r="M2907" s="27">
        <v>940.2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43882.041666669</v>
      </c>
      <c r="C2908" s="9">
        <f t="shared" si="136"/>
        <v>43882.048611113445</v>
      </c>
      <c r="D2908" s="27">
        <v>0</v>
      </c>
      <c r="E2908" s="27">
        <v>0</v>
      </c>
      <c r="F2908" s="27">
        <v>0</v>
      </c>
      <c r="G2908" s="2">
        <v>11.2</v>
      </c>
      <c r="H2908" s="27">
        <v>79.400000000000006</v>
      </c>
      <c r="I2908" s="2">
        <v>3.3</v>
      </c>
      <c r="J2908" s="2">
        <v>5.6</v>
      </c>
      <c r="K2908" s="27">
        <v>301</v>
      </c>
      <c r="L2908" s="2">
        <v>19.100000000000001</v>
      </c>
      <c r="M2908" s="27">
        <v>940.4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43882.048611113445</v>
      </c>
      <c r="C2909" s="9">
        <f t="shared" si="136"/>
        <v>43882.05555555789</v>
      </c>
      <c r="D2909" s="27">
        <v>0</v>
      </c>
      <c r="E2909" s="27">
        <v>0</v>
      </c>
      <c r="F2909" s="27">
        <v>0</v>
      </c>
      <c r="G2909" s="2">
        <v>11.5</v>
      </c>
      <c r="H2909" s="27">
        <v>77.5</v>
      </c>
      <c r="I2909" s="2">
        <v>3.1</v>
      </c>
      <c r="J2909" s="2">
        <v>5.9</v>
      </c>
      <c r="K2909" s="27">
        <v>298.10000000000002</v>
      </c>
      <c r="L2909" s="2">
        <v>18.600000000000001</v>
      </c>
      <c r="M2909" s="27">
        <v>940.5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43882.05555555789</v>
      </c>
      <c r="C2910" s="9">
        <f t="shared" si="136"/>
        <v>43882.062500002336</v>
      </c>
      <c r="D2910" s="27">
        <v>0</v>
      </c>
      <c r="E2910" s="27">
        <v>0</v>
      </c>
      <c r="F2910" s="27">
        <v>0</v>
      </c>
      <c r="G2910" s="2">
        <v>11.7</v>
      </c>
      <c r="H2910" s="27">
        <v>75</v>
      </c>
      <c r="I2910" s="2">
        <v>2.8</v>
      </c>
      <c r="J2910" s="2">
        <v>4.9000000000000004</v>
      </c>
      <c r="K2910" s="27">
        <v>300.39999999999998</v>
      </c>
      <c r="L2910" s="2">
        <v>18.899999999999999</v>
      </c>
      <c r="M2910" s="27">
        <v>940.7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43882.062500002336</v>
      </c>
      <c r="C2911" s="9">
        <f t="shared" si="136"/>
        <v>43882.069444446781</v>
      </c>
      <c r="D2911" s="27">
        <v>0</v>
      </c>
      <c r="E2911" s="27">
        <v>0</v>
      </c>
      <c r="F2911" s="27">
        <v>0</v>
      </c>
      <c r="G2911" s="2">
        <v>11.7</v>
      </c>
      <c r="H2911" s="27">
        <v>74</v>
      </c>
      <c r="I2911" s="2">
        <v>2</v>
      </c>
      <c r="J2911" s="2">
        <v>4.4000000000000004</v>
      </c>
      <c r="K2911" s="27">
        <v>297.89999999999998</v>
      </c>
      <c r="L2911" s="2">
        <v>19.600000000000001</v>
      </c>
      <c r="M2911" s="27">
        <v>940.9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43882.069444446781</v>
      </c>
      <c r="C2912" s="9">
        <f t="shared" si="136"/>
        <v>43882.076388891226</v>
      </c>
      <c r="D2912" s="27">
        <v>0</v>
      </c>
      <c r="E2912" s="27">
        <v>0</v>
      </c>
      <c r="F2912" s="27">
        <v>0</v>
      </c>
      <c r="G2912" s="2">
        <v>11.9</v>
      </c>
      <c r="H2912" s="27">
        <v>72.2</v>
      </c>
      <c r="I2912" s="2">
        <v>1.4</v>
      </c>
      <c r="J2912" s="2">
        <v>3.6</v>
      </c>
      <c r="K2912" s="27">
        <v>308</v>
      </c>
      <c r="L2912" s="2">
        <v>18.2</v>
      </c>
      <c r="M2912" s="27">
        <v>941.1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43882.076388891226</v>
      </c>
      <c r="C2913" s="9">
        <f t="shared" si="136"/>
        <v>43882.083333335671</v>
      </c>
      <c r="D2913" s="27">
        <v>0</v>
      </c>
      <c r="E2913" s="27">
        <v>0</v>
      </c>
      <c r="F2913" s="27">
        <v>0</v>
      </c>
      <c r="G2913" s="2">
        <v>11.6</v>
      </c>
      <c r="H2913" s="27">
        <v>72.7</v>
      </c>
      <c r="I2913" s="2">
        <v>2.2000000000000002</v>
      </c>
      <c r="J2913" s="2">
        <v>4.0999999999999996</v>
      </c>
      <c r="K2913" s="27">
        <v>326.3</v>
      </c>
      <c r="L2913" s="2">
        <v>17.7</v>
      </c>
      <c r="M2913" s="27">
        <v>941.2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43882.083333335671</v>
      </c>
      <c r="C2914" s="9">
        <f t="shared" si="136"/>
        <v>43882.090277780117</v>
      </c>
      <c r="D2914" s="27">
        <v>0</v>
      </c>
      <c r="E2914" s="27">
        <v>0</v>
      </c>
      <c r="F2914" s="27">
        <v>0</v>
      </c>
      <c r="G2914" s="2">
        <v>11.6</v>
      </c>
      <c r="H2914" s="27">
        <v>72.5</v>
      </c>
      <c r="I2914" s="2">
        <v>2</v>
      </c>
      <c r="J2914" s="2">
        <v>3.9</v>
      </c>
      <c r="K2914" s="27">
        <v>290.7</v>
      </c>
      <c r="L2914" s="2">
        <v>12.7</v>
      </c>
      <c r="M2914" s="27">
        <v>941.2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43882.090277780117</v>
      </c>
      <c r="C2915" s="9">
        <f t="shared" si="136"/>
        <v>43882.097222224562</v>
      </c>
      <c r="D2915" s="27">
        <v>0</v>
      </c>
      <c r="E2915" s="27">
        <v>0</v>
      </c>
      <c r="F2915" s="27">
        <v>0</v>
      </c>
      <c r="G2915" s="2">
        <v>12.1</v>
      </c>
      <c r="H2915" s="27">
        <v>69.900000000000006</v>
      </c>
      <c r="I2915" s="2">
        <v>1.6</v>
      </c>
      <c r="J2915" s="2">
        <v>3.6</v>
      </c>
      <c r="K2915" s="27">
        <v>298.60000000000002</v>
      </c>
      <c r="L2915" s="2">
        <v>15.4</v>
      </c>
      <c r="M2915" s="27">
        <v>941.3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43882.097222224562</v>
      </c>
      <c r="C2916" s="9">
        <f t="shared" si="136"/>
        <v>43882.104166669007</v>
      </c>
      <c r="D2916" s="27">
        <v>0</v>
      </c>
      <c r="E2916" s="27">
        <v>0</v>
      </c>
      <c r="F2916" s="27">
        <v>0</v>
      </c>
      <c r="G2916" s="2">
        <v>11.7</v>
      </c>
      <c r="H2916" s="27">
        <v>71.2</v>
      </c>
      <c r="I2916" s="2">
        <v>0.8</v>
      </c>
      <c r="J2916" s="2">
        <v>2.6</v>
      </c>
      <c r="K2916" s="27">
        <v>286.2</v>
      </c>
      <c r="L2916" s="2">
        <v>10</v>
      </c>
      <c r="M2916" s="27">
        <v>941.5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43882.104166669007</v>
      </c>
      <c r="C2917" s="9">
        <f t="shared" si="136"/>
        <v>43882.111111113452</v>
      </c>
      <c r="D2917" s="27">
        <v>0</v>
      </c>
      <c r="E2917" s="27">
        <v>0</v>
      </c>
      <c r="F2917" s="27">
        <v>0</v>
      </c>
      <c r="G2917" s="2">
        <v>11.2</v>
      </c>
      <c r="H2917" s="27">
        <v>73.8</v>
      </c>
      <c r="I2917" s="2">
        <v>0.7</v>
      </c>
      <c r="J2917" s="2">
        <v>1.9</v>
      </c>
      <c r="K2917" s="27">
        <v>258.89999999999998</v>
      </c>
      <c r="L2917" s="2">
        <v>31.2</v>
      </c>
      <c r="M2917" s="27">
        <v>941.3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43882.111111113452</v>
      </c>
      <c r="C2918" s="9">
        <f t="shared" si="136"/>
        <v>43882.118055557898</v>
      </c>
      <c r="D2918" s="27">
        <v>0</v>
      </c>
      <c r="E2918" s="27">
        <v>0</v>
      </c>
      <c r="F2918" s="27">
        <v>0</v>
      </c>
      <c r="G2918" s="2">
        <v>10.5</v>
      </c>
      <c r="H2918" s="27">
        <v>76.8</v>
      </c>
      <c r="I2918" s="2">
        <v>0.5</v>
      </c>
      <c r="J2918" s="2">
        <v>2.4</v>
      </c>
      <c r="K2918" s="27">
        <v>26</v>
      </c>
      <c r="L2918" s="2">
        <v>54</v>
      </c>
      <c r="M2918" s="27">
        <v>940.8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43882.118055557898</v>
      </c>
      <c r="C2919" s="9">
        <f t="shared" si="136"/>
        <v>43882.125000002343</v>
      </c>
      <c r="D2919" s="27">
        <v>0</v>
      </c>
      <c r="E2919" s="27">
        <v>0</v>
      </c>
      <c r="F2919" s="27">
        <v>0</v>
      </c>
      <c r="G2919" s="2">
        <v>9.9</v>
      </c>
      <c r="H2919" s="27">
        <v>80</v>
      </c>
      <c r="I2919" s="2">
        <v>0.6</v>
      </c>
      <c r="J2919" s="2">
        <v>1.9</v>
      </c>
      <c r="K2919" s="27">
        <v>91.8</v>
      </c>
      <c r="L2919" s="2">
        <v>61.1</v>
      </c>
      <c r="M2919" s="27">
        <v>940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43882.125000002343</v>
      </c>
      <c r="C2920" s="9">
        <f t="shared" si="136"/>
        <v>43882.131944446788</v>
      </c>
      <c r="D2920" s="27">
        <v>0</v>
      </c>
      <c r="E2920" s="27">
        <v>0</v>
      </c>
      <c r="F2920" s="27">
        <v>0</v>
      </c>
      <c r="G2920" s="2">
        <v>9.6</v>
      </c>
      <c r="H2920" s="27">
        <v>81.099999999999994</v>
      </c>
      <c r="I2920" s="2">
        <v>1.3</v>
      </c>
      <c r="J2920" s="2">
        <v>2.4</v>
      </c>
      <c r="K2920" s="27">
        <v>292.5</v>
      </c>
      <c r="L2920" s="2">
        <v>8.4</v>
      </c>
      <c r="M2920" s="27">
        <v>939.2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43882.131944446788</v>
      </c>
      <c r="C2921" s="9">
        <f t="shared" si="136"/>
        <v>43882.138888891233</v>
      </c>
      <c r="D2921" s="27">
        <v>0</v>
      </c>
      <c r="E2921" s="27">
        <v>0</v>
      </c>
      <c r="F2921" s="27">
        <v>0</v>
      </c>
      <c r="G2921" s="2">
        <v>9.8000000000000007</v>
      </c>
      <c r="H2921" s="27">
        <v>79.400000000000006</v>
      </c>
      <c r="I2921" s="2">
        <v>0.1</v>
      </c>
      <c r="J2921" s="2">
        <v>1.1000000000000001</v>
      </c>
      <c r="K2921" s="27">
        <v>277.89999999999998</v>
      </c>
      <c r="L2921" s="2">
        <v>0.1</v>
      </c>
      <c r="M2921" s="27">
        <v>938.5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43882.138888891233</v>
      </c>
      <c r="C2922" s="9">
        <f t="shared" si="136"/>
        <v>43882.145833335679</v>
      </c>
      <c r="D2922" s="27">
        <v>0</v>
      </c>
      <c r="E2922" s="27">
        <v>0</v>
      </c>
      <c r="F2922" s="27">
        <v>0</v>
      </c>
      <c r="G2922" s="2">
        <v>9.6</v>
      </c>
      <c r="H2922" s="27">
        <v>80.599999999999994</v>
      </c>
      <c r="I2922" s="2">
        <v>0</v>
      </c>
      <c r="J2922" s="2">
        <v>0.7</v>
      </c>
      <c r="K2922" s="27">
        <v>277.5</v>
      </c>
      <c r="L2922" s="2">
        <v>0</v>
      </c>
      <c r="M2922" s="27">
        <v>938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43882.145833335679</v>
      </c>
      <c r="C2923" s="9">
        <f t="shared" si="136"/>
        <v>43882.152777780124</v>
      </c>
      <c r="D2923" s="27">
        <v>0</v>
      </c>
      <c r="E2923" s="27">
        <v>0</v>
      </c>
      <c r="F2923" s="27">
        <v>0</v>
      </c>
      <c r="G2923" s="2">
        <v>9.1</v>
      </c>
      <c r="H2923" s="27">
        <v>82.7</v>
      </c>
      <c r="I2923" s="2">
        <v>0.2</v>
      </c>
      <c r="J2923" s="2">
        <v>1.1000000000000001</v>
      </c>
      <c r="K2923" s="27">
        <v>285.2</v>
      </c>
      <c r="L2923" s="2">
        <v>1.2</v>
      </c>
      <c r="M2923" s="27">
        <v>937.4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43882.152777780124</v>
      </c>
      <c r="C2924" s="9">
        <f t="shared" si="136"/>
        <v>43882.159722224569</v>
      </c>
      <c r="D2924" s="27">
        <v>0</v>
      </c>
      <c r="E2924" s="27">
        <v>0</v>
      </c>
      <c r="F2924" s="27">
        <v>0</v>
      </c>
      <c r="G2924" s="2">
        <v>8.9</v>
      </c>
      <c r="H2924" s="27">
        <v>83.3</v>
      </c>
      <c r="I2924" s="2">
        <v>0.1</v>
      </c>
      <c r="J2924" s="2">
        <v>1.1000000000000001</v>
      </c>
      <c r="K2924" s="27">
        <v>287</v>
      </c>
      <c r="L2924" s="2">
        <v>0</v>
      </c>
      <c r="M2924" s="27">
        <v>936.7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43882.159722224569</v>
      </c>
      <c r="C2925" s="9">
        <f t="shared" si="136"/>
        <v>43882.166666669014</v>
      </c>
      <c r="D2925" s="27">
        <v>0</v>
      </c>
      <c r="E2925" s="27">
        <v>0</v>
      </c>
      <c r="F2925" s="27">
        <v>0</v>
      </c>
      <c r="G2925" s="2">
        <v>9.1</v>
      </c>
      <c r="H2925" s="27">
        <v>83</v>
      </c>
      <c r="I2925" s="2">
        <v>0.1</v>
      </c>
      <c r="J2925" s="2">
        <v>1.4</v>
      </c>
      <c r="K2925" s="27">
        <v>305.3</v>
      </c>
      <c r="L2925" s="2">
        <v>1.9</v>
      </c>
      <c r="M2925" s="27">
        <v>936.1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43882.166666669014</v>
      </c>
      <c r="C2926" s="9">
        <f t="shared" si="136"/>
        <v>43882.17361111346</v>
      </c>
      <c r="D2926" s="27">
        <v>0</v>
      </c>
      <c r="E2926" s="27">
        <v>0</v>
      </c>
      <c r="F2926" s="27">
        <v>0</v>
      </c>
      <c r="G2926" s="2">
        <v>9.4</v>
      </c>
      <c r="H2926" s="27">
        <v>81.3</v>
      </c>
      <c r="I2926" s="2">
        <v>0</v>
      </c>
      <c r="J2926" s="2">
        <v>0</v>
      </c>
      <c r="K2926" s="27">
        <v>0</v>
      </c>
      <c r="L2926" s="2">
        <v>0</v>
      </c>
      <c r="M2926" s="27">
        <v>935.8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43882.17361111346</v>
      </c>
      <c r="C2927" s="9">
        <f t="shared" si="136"/>
        <v>43882.180555557905</v>
      </c>
      <c r="D2927" s="27">
        <v>0</v>
      </c>
      <c r="E2927" s="27">
        <v>0</v>
      </c>
      <c r="F2927" s="27">
        <v>0</v>
      </c>
      <c r="G2927" s="2">
        <v>9.6</v>
      </c>
      <c r="H2927" s="27">
        <v>81.400000000000006</v>
      </c>
      <c r="I2927" s="2">
        <v>0</v>
      </c>
      <c r="J2927" s="2">
        <v>0.7</v>
      </c>
      <c r="K2927" s="27">
        <v>307.39999999999998</v>
      </c>
      <c r="L2927" s="2">
        <v>0</v>
      </c>
      <c r="M2927" s="27">
        <v>935.5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43882.180555557905</v>
      </c>
      <c r="C2928" s="9">
        <f t="shared" si="136"/>
        <v>43882.18750000235</v>
      </c>
      <c r="D2928" s="27">
        <v>0</v>
      </c>
      <c r="E2928" s="27">
        <v>0</v>
      </c>
      <c r="F2928" s="27">
        <v>0</v>
      </c>
      <c r="G2928" s="2">
        <v>9.3000000000000007</v>
      </c>
      <c r="H2928" s="27">
        <v>82.7</v>
      </c>
      <c r="I2928" s="2">
        <v>0</v>
      </c>
      <c r="J2928" s="2">
        <v>0.4</v>
      </c>
      <c r="K2928" s="27">
        <v>307.39999999999998</v>
      </c>
      <c r="L2928" s="2">
        <v>0</v>
      </c>
      <c r="M2928" s="27">
        <v>935.2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43882.18750000235</v>
      </c>
      <c r="C2929" s="9">
        <f t="shared" si="136"/>
        <v>43882.194444446795</v>
      </c>
      <c r="D2929" s="27">
        <v>0</v>
      </c>
      <c r="E2929" s="27">
        <v>0</v>
      </c>
      <c r="F2929" s="27">
        <v>0</v>
      </c>
      <c r="G2929" s="2">
        <v>9.4</v>
      </c>
      <c r="H2929" s="27">
        <v>82.5</v>
      </c>
      <c r="I2929" s="2">
        <v>0.1</v>
      </c>
      <c r="J2929" s="2">
        <v>1.4</v>
      </c>
      <c r="K2929" s="27">
        <v>266.2</v>
      </c>
      <c r="L2929" s="2">
        <v>8.3000000000000007</v>
      </c>
      <c r="M2929" s="27">
        <v>935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43882.194444446795</v>
      </c>
      <c r="C2930" s="9">
        <f t="shared" si="136"/>
        <v>43882.201388891241</v>
      </c>
      <c r="D2930" s="27">
        <v>0</v>
      </c>
      <c r="E2930" s="27">
        <v>0</v>
      </c>
      <c r="F2930" s="27">
        <v>0</v>
      </c>
      <c r="G2930" s="2">
        <v>9.1999999999999993</v>
      </c>
      <c r="H2930" s="27">
        <v>82.8</v>
      </c>
      <c r="I2930" s="2">
        <v>0</v>
      </c>
      <c r="J2930" s="2">
        <v>0.7</v>
      </c>
      <c r="K2930" s="27">
        <v>246.1</v>
      </c>
      <c r="L2930" s="2">
        <v>0</v>
      </c>
      <c r="M2930" s="27">
        <v>934.8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43882.201388891241</v>
      </c>
      <c r="C2931" s="9">
        <f t="shared" si="136"/>
        <v>43882.208333335686</v>
      </c>
      <c r="D2931" s="27">
        <v>0</v>
      </c>
      <c r="E2931" s="27">
        <v>0</v>
      </c>
      <c r="F2931" s="27">
        <v>0</v>
      </c>
      <c r="G2931" s="2">
        <v>9.1999999999999993</v>
      </c>
      <c r="H2931" s="27">
        <v>81.5</v>
      </c>
      <c r="I2931" s="2">
        <v>0.7</v>
      </c>
      <c r="J2931" s="2">
        <v>2.6</v>
      </c>
      <c r="K2931" s="27">
        <v>267.60000000000002</v>
      </c>
      <c r="L2931" s="2">
        <v>8.4</v>
      </c>
      <c r="M2931" s="27">
        <v>934.5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43882.208333335686</v>
      </c>
      <c r="C2932" s="9">
        <f t="shared" si="136"/>
        <v>43882.215277780131</v>
      </c>
      <c r="D2932" s="27">
        <v>0</v>
      </c>
      <c r="E2932" s="27">
        <v>0</v>
      </c>
      <c r="F2932" s="27">
        <v>0</v>
      </c>
      <c r="G2932" s="2">
        <v>9.9</v>
      </c>
      <c r="H2932" s="27">
        <v>77.5</v>
      </c>
      <c r="I2932" s="2">
        <v>1.3</v>
      </c>
      <c r="J2932" s="2">
        <v>2.1</v>
      </c>
      <c r="K2932" s="27">
        <v>282.5</v>
      </c>
      <c r="L2932" s="2">
        <v>6.1</v>
      </c>
      <c r="M2932" s="27">
        <v>934.7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43882.215277780131</v>
      </c>
      <c r="C2933" s="9">
        <f t="shared" si="136"/>
        <v>43882.222222224576</v>
      </c>
      <c r="D2933" s="27">
        <v>0</v>
      </c>
      <c r="E2933" s="27">
        <v>0</v>
      </c>
      <c r="F2933" s="27">
        <v>0</v>
      </c>
      <c r="G2933" s="2">
        <v>10.5</v>
      </c>
      <c r="H2933" s="27">
        <v>74.3</v>
      </c>
      <c r="I2933" s="2">
        <v>0.7</v>
      </c>
      <c r="J2933" s="2">
        <v>2.1</v>
      </c>
      <c r="K2933" s="27">
        <v>273.10000000000002</v>
      </c>
      <c r="L2933" s="2">
        <v>6.2</v>
      </c>
      <c r="M2933" s="27">
        <v>935.1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43882.222222224576</v>
      </c>
      <c r="C2934" s="9">
        <f t="shared" si="136"/>
        <v>43882.229166669022</v>
      </c>
      <c r="D2934" s="27">
        <v>0</v>
      </c>
      <c r="E2934" s="27">
        <v>0</v>
      </c>
      <c r="F2934" s="27">
        <v>0</v>
      </c>
      <c r="G2934" s="2">
        <v>9.4</v>
      </c>
      <c r="H2934" s="27">
        <v>79.2</v>
      </c>
      <c r="I2934" s="2">
        <v>0.3</v>
      </c>
      <c r="J2934" s="2">
        <v>2.1</v>
      </c>
      <c r="K2934" s="27">
        <v>85.9</v>
      </c>
      <c r="L2934" s="2">
        <v>5.2</v>
      </c>
      <c r="M2934" s="27">
        <v>935.5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43882.229166669022</v>
      </c>
      <c r="C2935" s="9">
        <f t="shared" si="136"/>
        <v>43882.236111113467</v>
      </c>
      <c r="D2935" s="27">
        <v>0</v>
      </c>
      <c r="E2935" s="27">
        <v>0</v>
      </c>
      <c r="F2935" s="27">
        <v>0</v>
      </c>
      <c r="G2935" s="2">
        <v>8.9</v>
      </c>
      <c r="H2935" s="27">
        <v>82</v>
      </c>
      <c r="I2935" s="2">
        <v>0.8</v>
      </c>
      <c r="J2935" s="2">
        <v>1.9</v>
      </c>
      <c r="K2935" s="27">
        <v>320.39999999999998</v>
      </c>
      <c r="L2935" s="2">
        <v>33.299999999999997</v>
      </c>
      <c r="M2935" s="27">
        <v>935.2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43882.236111113467</v>
      </c>
      <c r="C2936" s="9">
        <f t="shared" si="136"/>
        <v>43882.243055557912</v>
      </c>
      <c r="D2936" s="27">
        <v>0</v>
      </c>
      <c r="E2936" s="27">
        <v>0</v>
      </c>
      <c r="F2936" s="27">
        <v>0</v>
      </c>
      <c r="G2936" s="2">
        <v>8.6999999999999993</v>
      </c>
      <c r="H2936" s="27">
        <v>82.9</v>
      </c>
      <c r="I2936" s="2">
        <v>0.6</v>
      </c>
      <c r="J2936" s="2">
        <v>1.9</v>
      </c>
      <c r="K2936" s="27">
        <v>124.6</v>
      </c>
      <c r="L2936" s="2">
        <v>20.5</v>
      </c>
      <c r="M2936" s="27">
        <v>934.7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43882.243055557912</v>
      </c>
      <c r="C2937" s="9">
        <f t="shared" si="136"/>
        <v>43882.250000002357</v>
      </c>
      <c r="D2937" s="27">
        <v>0</v>
      </c>
      <c r="E2937" s="27">
        <v>0</v>
      </c>
      <c r="F2937" s="27">
        <v>0</v>
      </c>
      <c r="G2937" s="2">
        <v>8.6</v>
      </c>
      <c r="H2937" s="27">
        <v>84.5</v>
      </c>
      <c r="I2937" s="2">
        <v>0.6</v>
      </c>
      <c r="J2937" s="2">
        <v>1.9</v>
      </c>
      <c r="K2937" s="27">
        <v>344.7</v>
      </c>
      <c r="L2937" s="2">
        <v>24.5</v>
      </c>
      <c r="M2937" s="27">
        <v>934.2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43882.250000002357</v>
      </c>
      <c r="C2938" s="9">
        <f t="shared" si="136"/>
        <v>43882.256944446803</v>
      </c>
      <c r="D2938" s="27">
        <v>0</v>
      </c>
      <c r="E2938" s="27">
        <v>0</v>
      </c>
      <c r="F2938" s="27">
        <v>0</v>
      </c>
      <c r="G2938" s="2">
        <v>8.9</v>
      </c>
      <c r="H2938" s="27">
        <v>81.599999999999994</v>
      </c>
      <c r="I2938" s="2">
        <v>1.5</v>
      </c>
      <c r="J2938" s="2">
        <v>3.4</v>
      </c>
      <c r="K2938" s="27">
        <v>299.10000000000002</v>
      </c>
      <c r="L2938" s="2">
        <v>10.199999999999999</v>
      </c>
      <c r="M2938" s="27">
        <v>933.9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43882.256944446803</v>
      </c>
      <c r="C2939" s="9">
        <f t="shared" si="136"/>
        <v>43882.263888891248</v>
      </c>
      <c r="D2939" s="27">
        <v>0</v>
      </c>
      <c r="E2939" s="27">
        <v>0</v>
      </c>
      <c r="F2939" s="27">
        <v>0</v>
      </c>
      <c r="G2939" s="2">
        <v>11.2</v>
      </c>
      <c r="H2939" s="27">
        <v>71.400000000000006</v>
      </c>
      <c r="I2939" s="2">
        <v>2.8</v>
      </c>
      <c r="J2939" s="2">
        <v>4.4000000000000004</v>
      </c>
      <c r="K2939" s="27">
        <v>293.60000000000002</v>
      </c>
      <c r="L2939" s="2">
        <v>15.8</v>
      </c>
      <c r="M2939" s="27">
        <v>934.3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43882.263888891248</v>
      </c>
      <c r="C2940" s="9">
        <f t="shared" si="136"/>
        <v>43882.270833335693</v>
      </c>
      <c r="D2940" s="27">
        <v>0</v>
      </c>
      <c r="E2940" s="27">
        <v>0</v>
      </c>
      <c r="F2940" s="27">
        <v>0</v>
      </c>
      <c r="G2940" s="2">
        <v>12.2</v>
      </c>
      <c r="H2940" s="27">
        <v>65.900000000000006</v>
      </c>
      <c r="I2940" s="2">
        <v>2.2000000000000002</v>
      </c>
      <c r="J2940" s="2">
        <v>3.9</v>
      </c>
      <c r="K2940" s="27">
        <v>296.5</v>
      </c>
      <c r="L2940" s="2">
        <v>13.6</v>
      </c>
      <c r="M2940" s="27">
        <v>935.9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43882.270833335693</v>
      </c>
      <c r="C2941" s="9">
        <f t="shared" si="136"/>
        <v>43882.277777780138</v>
      </c>
      <c r="D2941" s="27">
        <v>0</v>
      </c>
      <c r="E2941" s="27">
        <v>0</v>
      </c>
      <c r="F2941" s="27">
        <v>0</v>
      </c>
      <c r="G2941" s="2">
        <v>12.3</v>
      </c>
      <c r="H2941" s="27">
        <v>65.400000000000006</v>
      </c>
      <c r="I2941" s="2">
        <v>1.7</v>
      </c>
      <c r="J2941" s="2">
        <v>3.6</v>
      </c>
      <c r="K2941" s="27">
        <v>296.39999999999998</v>
      </c>
      <c r="L2941" s="2">
        <v>12.8</v>
      </c>
      <c r="M2941" s="27">
        <v>937.5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43882.277777780138</v>
      </c>
      <c r="C2942" s="9">
        <f t="shared" si="136"/>
        <v>43882.284722224584</v>
      </c>
      <c r="D2942" s="27">
        <v>0</v>
      </c>
      <c r="E2942" s="27">
        <v>0</v>
      </c>
      <c r="F2942" s="27">
        <v>0</v>
      </c>
      <c r="G2942" s="2">
        <v>12.3</v>
      </c>
      <c r="H2942" s="27">
        <v>65</v>
      </c>
      <c r="I2942" s="2">
        <v>1.9</v>
      </c>
      <c r="J2942" s="2">
        <v>3.6</v>
      </c>
      <c r="K2942" s="27">
        <v>289</v>
      </c>
      <c r="L2942" s="2">
        <v>13.3</v>
      </c>
      <c r="M2942" s="27">
        <v>938.7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43882.284722224584</v>
      </c>
      <c r="C2943" s="9">
        <f t="shared" si="136"/>
        <v>43882.291666669029</v>
      </c>
      <c r="D2943" s="27">
        <v>2.4</v>
      </c>
      <c r="E2943" s="27">
        <v>0</v>
      </c>
      <c r="F2943" s="27">
        <v>4.5</v>
      </c>
      <c r="G2943" s="2">
        <v>12.2</v>
      </c>
      <c r="H2943" s="27">
        <v>65.400000000000006</v>
      </c>
      <c r="I2943" s="2">
        <v>1</v>
      </c>
      <c r="J2943" s="2">
        <v>2.6</v>
      </c>
      <c r="K2943" s="27">
        <v>266.3</v>
      </c>
      <c r="L2943" s="2">
        <v>10.6</v>
      </c>
      <c r="M2943" s="27">
        <v>939.6</v>
      </c>
      <c r="N2943" s="53">
        <v>100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43882.291666669029</v>
      </c>
      <c r="C2944" s="9">
        <f t="shared" si="136"/>
        <v>43882.298611113474</v>
      </c>
      <c r="D2944" s="27">
        <v>12.7</v>
      </c>
      <c r="E2944" s="27">
        <v>27.5</v>
      </c>
      <c r="F2944" s="27">
        <v>12.9</v>
      </c>
      <c r="G2944" s="2">
        <v>10.6</v>
      </c>
      <c r="H2944" s="27">
        <v>72.7</v>
      </c>
      <c r="I2944" s="2">
        <v>0</v>
      </c>
      <c r="J2944" s="2">
        <v>0.7</v>
      </c>
      <c r="K2944" s="27">
        <v>270.39999999999998</v>
      </c>
      <c r="L2944" s="2">
        <v>0.1</v>
      </c>
      <c r="M2944" s="27">
        <v>939.9</v>
      </c>
      <c r="N2944" s="53">
        <v>31.240820855354887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43882.298611113474</v>
      </c>
      <c r="C2945" s="9">
        <f t="shared" si="136"/>
        <v>43882.305555557919</v>
      </c>
      <c r="D2945" s="27">
        <v>32.200000000000003</v>
      </c>
      <c r="E2945" s="27">
        <v>102.5</v>
      </c>
      <c r="F2945" s="27">
        <v>24.1</v>
      </c>
      <c r="G2945" s="2">
        <v>10.1</v>
      </c>
      <c r="H2945" s="27">
        <v>75.5</v>
      </c>
      <c r="I2945" s="2">
        <v>0.1</v>
      </c>
      <c r="J2945" s="2">
        <v>1.1000000000000001</v>
      </c>
      <c r="K2945" s="27">
        <v>283.7</v>
      </c>
      <c r="L2945" s="2">
        <v>0.6</v>
      </c>
      <c r="M2945" s="27">
        <v>939.9</v>
      </c>
      <c r="N2945" s="53">
        <v>9.5981771985029383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43882.305555557919</v>
      </c>
      <c r="C2946" s="9">
        <f t="shared" si="136"/>
        <v>43882.312500002365</v>
      </c>
      <c r="D2946" s="27">
        <v>56.8</v>
      </c>
      <c r="E2946" s="27">
        <v>167.3</v>
      </c>
      <c r="F2946" s="27">
        <v>37.4</v>
      </c>
      <c r="G2946" s="2">
        <v>10.7</v>
      </c>
      <c r="H2946" s="27">
        <v>73.8</v>
      </c>
      <c r="I2946" s="2">
        <v>1</v>
      </c>
      <c r="J2946" s="2">
        <v>2.6</v>
      </c>
      <c r="K2946" s="27">
        <v>233.6</v>
      </c>
      <c r="L2946" s="2">
        <v>16.3</v>
      </c>
      <c r="M2946" s="27">
        <v>940.2</v>
      </c>
      <c r="N2946" s="53">
        <v>7.0978382537925597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43882.312500002365</v>
      </c>
      <c r="C2947" s="9">
        <f t="shared" si="136"/>
        <v>43882.31944444681</v>
      </c>
      <c r="D2947" s="27">
        <v>84.1</v>
      </c>
      <c r="E2947" s="27">
        <v>224.1</v>
      </c>
      <c r="F2947" s="27">
        <v>50.3</v>
      </c>
      <c r="G2947" s="2">
        <v>11.4</v>
      </c>
      <c r="H2947" s="27">
        <v>71.900000000000006</v>
      </c>
      <c r="I2947" s="2">
        <v>1.4</v>
      </c>
      <c r="J2947" s="2">
        <v>3.1</v>
      </c>
      <c r="K2947" s="27">
        <v>223.7</v>
      </c>
      <c r="L2947" s="2">
        <v>14.4</v>
      </c>
      <c r="M2947" s="27">
        <v>941.2</v>
      </c>
      <c r="N2947" s="53">
        <v>5.7757406291798077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43882.31944444681</v>
      </c>
      <c r="C2948" s="9">
        <f t="shared" si="136"/>
        <v>43882.326388891255</v>
      </c>
      <c r="D2948" s="27">
        <v>113.2</v>
      </c>
      <c r="E2948" s="27">
        <v>277.10000000000002</v>
      </c>
      <c r="F2948" s="27">
        <v>61.9</v>
      </c>
      <c r="G2948" s="2">
        <v>10.8</v>
      </c>
      <c r="H2948" s="27">
        <v>75.599999999999994</v>
      </c>
      <c r="I2948" s="2">
        <v>1.3</v>
      </c>
      <c r="J2948" s="2">
        <v>2.9</v>
      </c>
      <c r="K2948" s="27">
        <v>239.7</v>
      </c>
      <c r="L2948" s="2">
        <v>13.9</v>
      </c>
      <c r="M2948" s="27">
        <v>942.6</v>
      </c>
      <c r="N2948" s="53">
        <v>4.4977978310805042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43882.326388891255</v>
      </c>
      <c r="C2949" s="9">
        <f t="shared" si="136"/>
        <v>43882.3333333357</v>
      </c>
      <c r="D2949" s="27">
        <v>144.69999999999999</v>
      </c>
      <c r="E2949" s="27">
        <v>326.10000000000002</v>
      </c>
      <c r="F2949" s="27">
        <v>72.900000000000006</v>
      </c>
      <c r="G2949" s="2">
        <v>10.7</v>
      </c>
      <c r="H2949" s="27">
        <v>76.2</v>
      </c>
      <c r="I2949" s="2">
        <v>2.8</v>
      </c>
      <c r="J2949" s="2">
        <v>4.4000000000000004</v>
      </c>
      <c r="K2949" s="27">
        <v>257.39999999999998</v>
      </c>
      <c r="L2949" s="2">
        <v>11.5</v>
      </c>
      <c r="M2949" s="27">
        <v>943.9</v>
      </c>
      <c r="N2949" s="53">
        <v>1.3310875601634962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43882.3333333357</v>
      </c>
      <c r="C2950" s="9">
        <f t="shared" si="136"/>
        <v>43882.340277780146</v>
      </c>
      <c r="D2950" s="27">
        <v>176.9</v>
      </c>
      <c r="E2950" s="27">
        <v>369.3</v>
      </c>
      <c r="F2950" s="27">
        <v>82.2</v>
      </c>
      <c r="G2950" s="2">
        <v>10.7</v>
      </c>
      <c r="H2950" s="27">
        <v>76.900000000000006</v>
      </c>
      <c r="I2950" s="2">
        <v>1.3</v>
      </c>
      <c r="J2950" s="2">
        <v>3.9</v>
      </c>
      <c r="K2950" s="27">
        <v>270.2</v>
      </c>
      <c r="L2950" s="2">
        <v>12.8</v>
      </c>
      <c r="M2950" s="27">
        <v>945.1</v>
      </c>
      <c r="N2950" s="53">
        <v>-4.4051842296833001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43882.340277780146</v>
      </c>
      <c r="C2951" s="9">
        <f t="shared" si="136"/>
        <v>43882.347222224591</v>
      </c>
      <c r="D2951" s="27">
        <v>209.1</v>
      </c>
      <c r="E2951" s="27">
        <v>405.1</v>
      </c>
      <c r="F2951" s="27">
        <v>90.6</v>
      </c>
      <c r="G2951" s="2">
        <v>11.5</v>
      </c>
      <c r="H2951" s="27">
        <v>75.099999999999994</v>
      </c>
      <c r="I2951" s="2">
        <v>0.1</v>
      </c>
      <c r="J2951" s="2">
        <v>1.1000000000000001</v>
      </c>
      <c r="K2951" s="27">
        <v>277.39999999999998</v>
      </c>
      <c r="L2951" s="2">
        <v>2.1</v>
      </c>
      <c r="M2951" s="27">
        <v>946.9</v>
      </c>
      <c r="N2951" s="53">
        <v>-10.557052649329535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43882.347222224591</v>
      </c>
      <c r="C2952" s="9">
        <f t="shared" si="136"/>
        <v>43882.354166669036</v>
      </c>
      <c r="D2952" s="27">
        <v>239.9</v>
      </c>
      <c r="E2952" s="27">
        <v>433.6</v>
      </c>
      <c r="F2952" s="27">
        <v>98.4</v>
      </c>
      <c r="G2952" s="2">
        <v>12.2</v>
      </c>
      <c r="H2952" s="27">
        <v>73.7</v>
      </c>
      <c r="I2952" s="2">
        <v>0.2</v>
      </c>
      <c r="J2952" s="2">
        <v>1.9</v>
      </c>
      <c r="K2952" s="27">
        <v>118.2</v>
      </c>
      <c r="L2952" s="2">
        <v>24.6</v>
      </c>
      <c r="M2952" s="27">
        <v>949.4</v>
      </c>
      <c r="N2952" s="53">
        <v>-14.09945707886817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43882.354166669036</v>
      </c>
      <c r="C2953" s="9">
        <f t="shared" si="136"/>
        <v>43882.361111113481</v>
      </c>
      <c r="D2953" s="27">
        <v>265.2</v>
      </c>
      <c r="E2953" s="27">
        <v>444.7</v>
      </c>
      <c r="F2953" s="27">
        <v>106.5</v>
      </c>
      <c r="G2953" s="2">
        <v>12.4</v>
      </c>
      <c r="H2953" s="27">
        <v>73.2</v>
      </c>
      <c r="I2953" s="2">
        <v>1.1000000000000001</v>
      </c>
      <c r="J2953" s="2">
        <v>1.9</v>
      </c>
      <c r="K2953" s="27">
        <v>163.69999999999999</v>
      </c>
      <c r="L2953" s="2">
        <v>22</v>
      </c>
      <c r="M2953" s="27">
        <v>952.1</v>
      </c>
      <c r="N2953" s="53">
        <v>-13.637588021048884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43882.361111113481</v>
      </c>
      <c r="C2954" s="9">
        <f t="shared" si="136"/>
        <v>43882.368055557927</v>
      </c>
      <c r="D2954" s="27">
        <v>293.60000000000002</v>
      </c>
      <c r="E2954" s="27">
        <v>462.6</v>
      </c>
      <c r="F2954" s="27">
        <v>114.7</v>
      </c>
      <c r="G2954" s="2">
        <v>12</v>
      </c>
      <c r="H2954" s="27">
        <v>74.2</v>
      </c>
      <c r="I2954" s="2">
        <v>1.3</v>
      </c>
      <c r="J2954" s="2">
        <v>2.4</v>
      </c>
      <c r="K2954" s="27">
        <v>211.3</v>
      </c>
      <c r="L2954" s="2">
        <v>8</v>
      </c>
      <c r="M2954" s="27">
        <v>954.6</v>
      </c>
      <c r="N2954" s="53">
        <v>-13.702396250003744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43882.368055557927</v>
      </c>
      <c r="C2955" s="9">
        <f t="shared" si="136"/>
        <v>43882.375000002372</v>
      </c>
      <c r="D2955" s="27">
        <v>327.3</v>
      </c>
      <c r="E2955" s="27">
        <v>493.6</v>
      </c>
      <c r="F2955" s="27">
        <v>121.8</v>
      </c>
      <c r="G2955" s="2">
        <v>11.9</v>
      </c>
      <c r="H2955" s="27">
        <v>75.599999999999994</v>
      </c>
      <c r="I2955" s="2">
        <v>2</v>
      </c>
      <c r="J2955" s="2">
        <v>2.9</v>
      </c>
      <c r="K2955" s="27">
        <v>214.7</v>
      </c>
      <c r="L2955" s="2">
        <v>6.9</v>
      </c>
      <c r="M2955" s="27">
        <v>956.5</v>
      </c>
      <c r="N2955" s="53">
        <v>-15.000112905436254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43882.375000002372</v>
      </c>
      <c r="C2956" s="9">
        <f t="shared" si="136"/>
        <v>43882.381944446817</v>
      </c>
      <c r="D2956" s="27">
        <v>356.4</v>
      </c>
      <c r="E2956" s="27">
        <v>511.5</v>
      </c>
      <c r="F2956" s="27">
        <v>128.19999999999999</v>
      </c>
      <c r="G2956" s="2">
        <v>12</v>
      </c>
      <c r="H2956" s="27">
        <v>76.599999999999994</v>
      </c>
      <c r="I2956" s="2">
        <v>1.6</v>
      </c>
      <c r="J2956" s="2">
        <v>3.4</v>
      </c>
      <c r="K2956" s="27">
        <v>224.1</v>
      </c>
      <c r="L2956" s="2">
        <v>12.8</v>
      </c>
      <c r="M2956" s="27">
        <v>957.8</v>
      </c>
      <c r="N2956" s="53">
        <v>-17.302515768652256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43882.381944446817</v>
      </c>
      <c r="C2957" s="9">
        <f t="shared" si="136"/>
        <v>43882.388888891262</v>
      </c>
      <c r="D2957" s="27">
        <v>383.9</v>
      </c>
      <c r="E2957" s="27">
        <v>522.6</v>
      </c>
      <c r="F2957" s="27">
        <v>136.1</v>
      </c>
      <c r="G2957" s="2">
        <v>12.7</v>
      </c>
      <c r="H2957" s="27">
        <v>76.099999999999994</v>
      </c>
      <c r="I2957" s="2">
        <v>1.7</v>
      </c>
      <c r="J2957" s="2">
        <v>2.6</v>
      </c>
      <c r="K2957" s="27">
        <v>180.7</v>
      </c>
      <c r="L2957" s="2">
        <v>18.7</v>
      </c>
      <c r="M2957" s="27">
        <v>959.5</v>
      </c>
      <c r="N2957" s="53">
        <v>-18.424077469913641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43882.388888891262</v>
      </c>
      <c r="C2958" s="9">
        <f t="shared" si="136"/>
        <v>43882.395833335708</v>
      </c>
      <c r="D2958" s="27">
        <v>416.3</v>
      </c>
      <c r="E2958" s="27">
        <v>545.79999999999995</v>
      </c>
      <c r="F2958" s="27">
        <v>143.80000000000001</v>
      </c>
      <c r="G2958" s="2">
        <v>12.3</v>
      </c>
      <c r="H2958" s="27">
        <v>76</v>
      </c>
      <c r="I2958" s="2">
        <v>2</v>
      </c>
      <c r="J2958" s="2">
        <v>2.9</v>
      </c>
      <c r="K2958" s="27">
        <v>258.3</v>
      </c>
      <c r="L2958" s="2">
        <v>19.2</v>
      </c>
      <c r="M2958" s="27">
        <v>961.5</v>
      </c>
      <c r="N2958" s="53">
        <v>-17.869905462205793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43882.395833335708</v>
      </c>
      <c r="C2959" s="9">
        <f t="shared" si="136"/>
        <v>43882.402777780153</v>
      </c>
      <c r="D2959" s="27">
        <v>438.4</v>
      </c>
      <c r="E2959" s="27">
        <v>546</v>
      </c>
      <c r="F2959" s="27">
        <v>151.9</v>
      </c>
      <c r="G2959" s="2">
        <v>12.3</v>
      </c>
      <c r="H2959" s="27">
        <v>77.099999999999994</v>
      </c>
      <c r="I2959" s="2">
        <v>1.6</v>
      </c>
      <c r="J2959" s="2">
        <v>2.9</v>
      </c>
      <c r="K2959" s="27">
        <v>275.3</v>
      </c>
      <c r="L2959" s="2">
        <v>19.3</v>
      </c>
      <c r="M2959" s="27">
        <v>962.3</v>
      </c>
      <c r="N2959" s="53">
        <v>-18.259912174292595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43882.402777780153</v>
      </c>
      <c r="C2960" s="9">
        <f t="shared" si="136"/>
        <v>43882.409722224598</v>
      </c>
      <c r="D2960" s="27">
        <v>464.9</v>
      </c>
      <c r="E2960" s="27">
        <v>557.5</v>
      </c>
      <c r="F2960" s="27">
        <v>159.1</v>
      </c>
      <c r="G2960" s="2">
        <v>12.9</v>
      </c>
      <c r="H2960" s="27">
        <v>75.7</v>
      </c>
      <c r="I2960" s="2">
        <v>1.1000000000000001</v>
      </c>
      <c r="J2960" s="2">
        <v>2.1</v>
      </c>
      <c r="K2960" s="27">
        <v>285.5</v>
      </c>
      <c r="L2960" s="2">
        <v>15.5</v>
      </c>
      <c r="M2960" s="27">
        <v>963.5</v>
      </c>
      <c r="N2960" s="53">
        <v>-18.512551261406315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43882.409722224598</v>
      </c>
      <c r="C2961" s="9">
        <f t="shared" si="136"/>
        <v>43882.416666669043</v>
      </c>
      <c r="D2961" s="27">
        <v>487.5</v>
      </c>
      <c r="E2961" s="27">
        <v>562.4</v>
      </c>
      <c r="F2961" s="27">
        <v>166.4</v>
      </c>
      <c r="G2961" s="2">
        <v>13.5</v>
      </c>
      <c r="H2961" s="27">
        <v>74.7</v>
      </c>
      <c r="I2961" s="2">
        <v>0.8</v>
      </c>
      <c r="J2961" s="2">
        <v>1.9</v>
      </c>
      <c r="K2961" s="27">
        <v>272.10000000000002</v>
      </c>
      <c r="L2961" s="2">
        <v>9.8000000000000007</v>
      </c>
      <c r="M2961" s="27">
        <v>965.3</v>
      </c>
      <c r="N2961" s="53">
        <v>-18.42462081979636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43882.416666669043</v>
      </c>
      <c r="C2962" s="9">
        <f t="shared" si="136"/>
        <v>43882.423611113489</v>
      </c>
      <c r="D2962" s="27">
        <v>510.3</v>
      </c>
      <c r="E2962" s="27">
        <v>570.5</v>
      </c>
      <c r="F2962" s="27">
        <v>171.7</v>
      </c>
      <c r="G2962" s="2">
        <v>14</v>
      </c>
      <c r="H2962" s="27">
        <v>74.7</v>
      </c>
      <c r="I2962" s="2">
        <v>1.3</v>
      </c>
      <c r="J2962" s="2">
        <v>2.6</v>
      </c>
      <c r="K2962" s="27">
        <v>247.9</v>
      </c>
      <c r="L2962" s="2">
        <v>11.5</v>
      </c>
      <c r="M2962" s="27">
        <v>967.2</v>
      </c>
      <c r="N2962" s="53">
        <v>-19.875937944265388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43882.423611113489</v>
      </c>
      <c r="C2963" s="9">
        <f t="shared" si="136"/>
        <v>43882.430555557934</v>
      </c>
      <c r="D2963" s="27">
        <v>536.6</v>
      </c>
      <c r="E2963" s="27">
        <v>586.20000000000005</v>
      </c>
      <c r="F2963" s="27">
        <v>177.3</v>
      </c>
      <c r="G2963" s="2">
        <v>13.9</v>
      </c>
      <c r="H2963" s="27">
        <v>75.8</v>
      </c>
      <c r="I2963" s="2">
        <v>1.8</v>
      </c>
      <c r="J2963" s="2">
        <v>2.9</v>
      </c>
      <c r="K2963" s="27">
        <v>249.6</v>
      </c>
      <c r="L2963" s="2">
        <v>20.2</v>
      </c>
      <c r="M2963" s="27">
        <v>968.9</v>
      </c>
      <c r="N2963" s="53">
        <v>-19.757014583399382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43882.430555557934</v>
      </c>
      <c r="C2964" s="9">
        <f t="shared" si="136"/>
        <v>43882.437500002379</v>
      </c>
      <c r="D2964" s="27">
        <v>558.6</v>
      </c>
      <c r="E2964" s="27">
        <v>601.6</v>
      </c>
      <c r="F2964" s="27">
        <v>178</v>
      </c>
      <c r="G2964" s="2">
        <v>14.4</v>
      </c>
      <c r="H2964" s="27">
        <v>74.099999999999994</v>
      </c>
      <c r="I2964" s="2">
        <v>1.6</v>
      </c>
      <c r="J2964" s="2">
        <v>2.6</v>
      </c>
      <c r="K2964" s="27">
        <v>235.9</v>
      </c>
      <c r="L2964" s="2">
        <v>23.8</v>
      </c>
      <c r="M2964" s="27">
        <v>970.4</v>
      </c>
      <c r="N2964" s="53">
        <v>-21.275880674405926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43882.437500002379</v>
      </c>
      <c r="C2965" s="9">
        <f t="shared" si="136"/>
        <v>43882.444444446824</v>
      </c>
      <c r="D2965" s="27">
        <v>572.29999999999995</v>
      </c>
      <c r="E2965" s="27">
        <v>600.70000000000005</v>
      </c>
      <c r="F2965" s="27">
        <v>182.3</v>
      </c>
      <c r="G2965" s="2">
        <v>14.7</v>
      </c>
      <c r="H2965" s="27">
        <v>72.400000000000006</v>
      </c>
      <c r="I2965" s="2">
        <v>1.6</v>
      </c>
      <c r="J2965" s="2">
        <v>2.6</v>
      </c>
      <c r="K2965" s="27">
        <v>263.10000000000002</v>
      </c>
      <c r="L2965" s="2">
        <v>16.3</v>
      </c>
      <c r="M2965" s="27">
        <v>972.3</v>
      </c>
      <c r="N2965" s="53">
        <v>-20.546491968487089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43882.444444446824</v>
      </c>
      <c r="C2966" s="9">
        <f t="shared" si="136"/>
        <v>43882.45138889127</v>
      </c>
      <c r="D2966" s="27">
        <v>589.79999999999995</v>
      </c>
      <c r="E2966" s="27">
        <v>601.29999999999995</v>
      </c>
      <c r="F2966" s="27">
        <v>188.9</v>
      </c>
      <c r="G2966" s="2">
        <v>15</v>
      </c>
      <c r="H2966" s="27">
        <v>72.3</v>
      </c>
      <c r="I2966" s="2">
        <v>1.1000000000000001</v>
      </c>
      <c r="J2966" s="2">
        <v>2.4</v>
      </c>
      <c r="K2966" s="27">
        <v>269.39999999999998</v>
      </c>
      <c r="L2966" s="2">
        <v>36.299999999999997</v>
      </c>
      <c r="M2966" s="27">
        <v>973.8</v>
      </c>
      <c r="N2966" s="53">
        <v>-22.072832516158542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43882.45138889127</v>
      </c>
      <c r="C2967" s="9">
        <f t="shared" ref="C2967:C3030" si="139">IF(B2967="","",B2967+TIMEVALUE("0:10"))</f>
        <v>43882.458333335715</v>
      </c>
      <c r="D2967" s="27">
        <v>606.9</v>
      </c>
      <c r="E2967" s="27">
        <v>604.20000000000005</v>
      </c>
      <c r="F2967" s="27">
        <v>193.5</v>
      </c>
      <c r="G2967" s="2">
        <v>15.7</v>
      </c>
      <c r="H2967" s="27">
        <v>70.7</v>
      </c>
      <c r="I2967" s="2">
        <v>0.6</v>
      </c>
      <c r="J2967" s="2">
        <v>2.1</v>
      </c>
      <c r="K2967" s="27">
        <v>230.9</v>
      </c>
      <c r="L2967" s="2">
        <v>13.6</v>
      </c>
      <c r="M2967" s="27">
        <v>975.6</v>
      </c>
      <c r="N2967" s="53">
        <v>-24.985709618810006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43882.458333335715</v>
      </c>
      <c r="C2968" s="9">
        <f t="shared" si="139"/>
        <v>43882.46527778016</v>
      </c>
      <c r="D2968" s="27">
        <v>617.5</v>
      </c>
      <c r="E2968" s="27">
        <v>602.79999999999995</v>
      </c>
      <c r="F2968" s="27">
        <v>196.7</v>
      </c>
      <c r="G2968" s="2">
        <v>16.100000000000001</v>
      </c>
      <c r="H2968" s="27">
        <v>68.3</v>
      </c>
      <c r="I2968" s="2">
        <v>1.1000000000000001</v>
      </c>
      <c r="J2968" s="2">
        <v>2.9</v>
      </c>
      <c r="K2968" s="27">
        <v>248.6</v>
      </c>
      <c r="L2968" s="2">
        <v>17.399999999999999</v>
      </c>
      <c r="M2968" s="27">
        <v>977.6</v>
      </c>
      <c r="N2968" s="53">
        <v>-25.709757709051246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43882.46527778016</v>
      </c>
      <c r="C2969" s="9">
        <f t="shared" si="139"/>
        <v>43882.472222224606</v>
      </c>
      <c r="D2969" s="27">
        <v>637.1</v>
      </c>
      <c r="E2969" s="27">
        <v>621.20000000000005</v>
      </c>
      <c r="F2969" s="27">
        <v>195.8</v>
      </c>
      <c r="G2969" s="2">
        <v>16.2</v>
      </c>
      <c r="H2969" s="27">
        <v>67.599999999999994</v>
      </c>
      <c r="I2969" s="2">
        <v>1.9</v>
      </c>
      <c r="J2969" s="2">
        <v>3.1</v>
      </c>
      <c r="K2969" s="27">
        <v>240.3</v>
      </c>
      <c r="L2969" s="2">
        <v>20.2</v>
      </c>
      <c r="M2969" s="27">
        <v>978.8</v>
      </c>
      <c r="N2969" s="53">
        <v>-27.263482419347042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43882.472222224606</v>
      </c>
      <c r="C2970" s="9">
        <f t="shared" si="139"/>
        <v>43882.479166669051</v>
      </c>
      <c r="D2970" s="27">
        <v>652.5</v>
      </c>
      <c r="E2970" s="27">
        <v>625.29999999999995</v>
      </c>
      <c r="F2970" s="27">
        <v>201.5</v>
      </c>
      <c r="G2970" s="2">
        <v>16.3</v>
      </c>
      <c r="H2970" s="27">
        <v>68.099999999999994</v>
      </c>
      <c r="I2970" s="2">
        <v>2</v>
      </c>
      <c r="J2970" s="2">
        <v>3.1</v>
      </c>
      <c r="K2970" s="27">
        <v>256.39999999999998</v>
      </c>
      <c r="L2970" s="2">
        <v>26.1</v>
      </c>
      <c r="M2970" s="27">
        <v>979.2</v>
      </c>
      <c r="N2970" s="53">
        <v>-28.272926482886533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43882.479166669051</v>
      </c>
      <c r="C2971" s="9">
        <f t="shared" si="139"/>
        <v>43882.486111113496</v>
      </c>
      <c r="D2971" s="27">
        <v>657.5</v>
      </c>
      <c r="E2971" s="27">
        <v>621.20000000000005</v>
      </c>
      <c r="F2971" s="27">
        <v>204.1</v>
      </c>
      <c r="G2971" s="2">
        <v>16.600000000000001</v>
      </c>
      <c r="H2971" s="27">
        <v>66.5</v>
      </c>
      <c r="I2971" s="2">
        <v>2.2999999999999998</v>
      </c>
      <c r="J2971" s="2">
        <v>3.6</v>
      </c>
      <c r="K2971" s="27">
        <v>266.39999999999998</v>
      </c>
      <c r="L2971" s="2">
        <v>18.2</v>
      </c>
      <c r="M2971" s="27">
        <v>979.5</v>
      </c>
      <c r="N2971" s="53">
        <v>-28.308822099303939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43882.486111113496</v>
      </c>
      <c r="C2972" s="9">
        <f t="shared" si="139"/>
        <v>43882.493055557941</v>
      </c>
      <c r="D2972" s="27">
        <v>662.2</v>
      </c>
      <c r="E2972" s="27">
        <v>614.1</v>
      </c>
      <c r="F2972" s="27">
        <v>209.8</v>
      </c>
      <c r="G2972" s="2">
        <v>16.7</v>
      </c>
      <c r="H2972" s="27">
        <v>67.2</v>
      </c>
      <c r="I2972" s="2">
        <v>2.5</v>
      </c>
      <c r="J2972" s="2">
        <v>4.0999999999999996</v>
      </c>
      <c r="K2972" s="27">
        <v>268.7</v>
      </c>
      <c r="L2972" s="2">
        <v>27.3</v>
      </c>
      <c r="M2972" s="27">
        <v>979.1</v>
      </c>
      <c r="N2972" s="53">
        <v>-28.007133934838066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43882.493055557941</v>
      </c>
      <c r="C2973" s="9">
        <f t="shared" si="139"/>
        <v>43882.500000002387</v>
      </c>
      <c r="D2973" s="27">
        <v>669.9</v>
      </c>
      <c r="E2973" s="27">
        <v>618.20000000000005</v>
      </c>
      <c r="F2973" s="27">
        <v>209.4</v>
      </c>
      <c r="G2973" s="2">
        <v>17.100000000000001</v>
      </c>
      <c r="H2973" s="27">
        <v>66.5</v>
      </c>
      <c r="I2973" s="2">
        <v>2.1</v>
      </c>
      <c r="J2973" s="2">
        <v>4.4000000000000004</v>
      </c>
      <c r="K2973" s="27">
        <v>211.1</v>
      </c>
      <c r="L2973" s="2">
        <v>16.2</v>
      </c>
      <c r="M2973" s="27">
        <v>978.6</v>
      </c>
      <c r="N2973" s="53">
        <v>-30.840797855736014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43882.500000002387</v>
      </c>
      <c r="C2974" s="9">
        <f t="shared" si="139"/>
        <v>43882.506944446832</v>
      </c>
      <c r="D2974" s="27">
        <v>666.4</v>
      </c>
      <c r="E2974" s="27">
        <v>616.1</v>
      </c>
      <c r="F2974" s="27">
        <v>205.1</v>
      </c>
      <c r="G2974" s="2">
        <v>17.100000000000001</v>
      </c>
      <c r="H2974" s="27">
        <v>65.2</v>
      </c>
      <c r="I2974" s="2">
        <v>2.2999999999999998</v>
      </c>
      <c r="J2974" s="2">
        <v>4.0999999999999996</v>
      </c>
      <c r="K2974" s="27">
        <v>260.3</v>
      </c>
      <c r="L2974" s="2">
        <v>16.899999999999999</v>
      </c>
      <c r="M2974" s="27">
        <v>978.7</v>
      </c>
      <c r="N2974" s="53">
        <v>-30.960076361094366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43882.506944446832</v>
      </c>
      <c r="C2975" s="9">
        <f t="shared" si="139"/>
        <v>43882.513888891277</v>
      </c>
      <c r="D2975" s="27">
        <v>677.7</v>
      </c>
      <c r="E2975" s="27">
        <v>632.70000000000005</v>
      </c>
      <c r="F2975" s="27">
        <v>201.9</v>
      </c>
      <c r="G2975" s="2">
        <v>17.899999999999999</v>
      </c>
      <c r="H2975" s="27">
        <v>64.3</v>
      </c>
      <c r="I2975" s="2">
        <v>1.7</v>
      </c>
      <c r="J2975" s="2">
        <v>3.1</v>
      </c>
      <c r="K2975" s="27">
        <v>249.3</v>
      </c>
      <c r="L2975" s="2">
        <v>18.399999999999999</v>
      </c>
      <c r="M2975" s="27">
        <v>978.7</v>
      </c>
      <c r="N2975" s="53">
        <v>-32.966205616588695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43882.513888891277</v>
      </c>
      <c r="C2976" s="9">
        <f t="shared" si="139"/>
        <v>43882.520833335722</v>
      </c>
      <c r="D2976" s="27">
        <v>672.4</v>
      </c>
      <c r="E2976" s="27">
        <v>632.70000000000005</v>
      </c>
      <c r="F2976" s="27">
        <v>196.2</v>
      </c>
      <c r="G2976" s="2">
        <v>17.899999999999999</v>
      </c>
      <c r="H2976" s="27">
        <v>62.9</v>
      </c>
      <c r="I2976" s="2">
        <v>1.9</v>
      </c>
      <c r="J2976" s="2">
        <v>3.9</v>
      </c>
      <c r="K2976" s="27">
        <v>258.10000000000002</v>
      </c>
      <c r="L2976" s="2">
        <v>19.5</v>
      </c>
      <c r="M2976" s="27">
        <v>979.1</v>
      </c>
      <c r="N2976" s="53">
        <v>-33.245346682349691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43882.520833335722</v>
      </c>
      <c r="C2977" s="9">
        <f t="shared" si="139"/>
        <v>43882.527777780168</v>
      </c>
      <c r="D2977" s="27">
        <v>677.7</v>
      </c>
      <c r="E2977" s="27">
        <v>649.79999999999995</v>
      </c>
      <c r="F2977" s="27">
        <v>188.8</v>
      </c>
      <c r="G2977" s="2">
        <v>17.8</v>
      </c>
      <c r="H2977" s="27">
        <v>62.3</v>
      </c>
      <c r="I2977" s="2">
        <v>2.2000000000000002</v>
      </c>
      <c r="J2977" s="2">
        <v>3.9</v>
      </c>
      <c r="K2977" s="27">
        <v>238.8</v>
      </c>
      <c r="L2977" s="2">
        <v>23.7</v>
      </c>
      <c r="M2977" s="27">
        <v>979.1</v>
      </c>
      <c r="N2977" s="53">
        <v>-35.107735503682079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43882.527777780168</v>
      </c>
      <c r="C2978" s="9">
        <f t="shared" si="139"/>
        <v>43882.534722224613</v>
      </c>
      <c r="D2978" s="27">
        <v>681</v>
      </c>
      <c r="E2978" s="27">
        <v>667.5</v>
      </c>
      <c r="F2978" s="27">
        <v>180.2</v>
      </c>
      <c r="G2978" s="2">
        <v>17.899999999999999</v>
      </c>
      <c r="H2978" s="27">
        <v>60.9</v>
      </c>
      <c r="I2978" s="2">
        <v>2.6</v>
      </c>
      <c r="J2978" s="2">
        <v>4.4000000000000004</v>
      </c>
      <c r="K2978" s="27">
        <v>249.6</v>
      </c>
      <c r="L2978" s="2">
        <v>18</v>
      </c>
      <c r="M2978" s="27">
        <v>979</v>
      </c>
      <c r="N2978" s="53">
        <v>-36.849980041016238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43882.534722224613</v>
      </c>
      <c r="C2979" s="9">
        <f t="shared" si="139"/>
        <v>43882.541666669058</v>
      </c>
      <c r="D2979" s="27">
        <v>689.4</v>
      </c>
      <c r="E2979" s="27">
        <v>688.1</v>
      </c>
      <c r="F2979" s="27">
        <v>176.1</v>
      </c>
      <c r="G2979" s="2">
        <v>18.2</v>
      </c>
      <c r="H2979" s="27">
        <v>59.3</v>
      </c>
      <c r="I2979" s="2">
        <v>1.9</v>
      </c>
      <c r="J2979" s="2">
        <v>3.4</v>
      </c>
      <c r="K2979" s="27">
        <v>260.8</v>
      </c>
      <c r="L2979" s="2">
        <v>24.4</v>
      </c>
      <c r="M2979" s="27">
        <v>978.6</v>
      </c>
      <c r="N2979" s="53">
        <v>-38.281738114111249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43882.541666669058</v>
      </c>
      <c r="C2980" s="9">
        <f t="shared" si="139"/>
        <v>43882.548611113503</v>
      </c>
      <c r="D2980" s="27">
        <v>692.2</v>
      </c>
      <c r="E2980" s="27">
        <v>698.4</v>
      </c>
      <c r="F2980" s="27">
        <v>176.4</v>
      </c>
      <c r="G2980" s="2">
        <v>18.899999999999999</v>
      </c>
      <c r="H2980" s="27">
        <v>57.5</v>
      </c>
      <c r="I2980" s="2">
        <v>1.7</v>
      </c>
      <c r="J2980" s="2">
        <v>3.9</v>
      </c>
      <c r="K2980" s="27">
        <v>266.10000000000002</v>
      </c>
      <c r="L2980" s="2">
        <v>32.799999999999997</v>
      </c>
      <c r="M2980" s="27">
        <v>978.9</v>
      </c>
      <c r="N2980" s="53">
        <v>-37.661839024484493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43882.548611113503</v>
      </c>
      <c r="C2981" s="9">
        <f t="shared" si="139"/>
        <v>43882.555555557949</v>
      </c>
      <c r="D2981" s="27">
        <v>672.1</v>
      </c>
      <c r="E2981" s="27">
        <v>682.7</v>
      </c>
      <c r="F2981" s="27">
        <v>173.6</v>
      </c>
      <c r="G2981" s="2">
        <v>19.399999999999999</v>
      </c>
      <c r="H2981" s="27">
        <v>54.8</v>
      </c>
      <c r="I2981" s="2">
        <v>1.8</v>
      </c>
      <c r="J2981" s="2">
        <v>3.1</v>
      </c>
      <c r="K2981" s="27">
        <v>238</v>
      </c>
      <c r="L2981" s="2">
        <v>26.9</v>
      </c>
      <c r="M2981" s="27">
        <v>979.7</v>
      </c>
      <c r="N2981" s="53">
        <v>-36.292648967766127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43882.555555557949</v>
      </c>
      <c r="C2982" s="9">
        <f t="shared" si="139"/>
        <v>43882.562500002394</v>
      </c>
      <c r="D2982" s="27">
        <v>659.1</v>
      </c>
      <c r="E2982" s="27">
        <v>676.9</v>
      </c>
      <c r="F2982" s="27">
        <v>171.7</v>
      </c>
      <c r="G2982" s="2">
        <v>19.7</v>
      </c>
      <c r="H2982" s="27">
        <v>53.1</v>
      </c>
      <c r="I2982" s="2">
        <v>1.6</v>
      </c>
      <c r="J2982" s="2">
        <v>3.4</v>
      </c>
      <c r="K2982" s="27">
        <v>222.9</v>
      </c>
      <c r="L2982" s="2">
        <v>35.200000000000003</v>
      </c>
      <c r="M2982" s="27">
        <v>980.6</v>
      </c>
      <c r="N2982" s="53">
        <v>-35.265163445129815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43882.562500002394</v>
      </c>
      <c r="C2983" s="9">
        <f t="shared" si="139"/>
        <v>43882.569444446839</v>
      </c>
      <c r="D2983" s="27">
        <v>653.20000000000005</v>
      </c>
      <c r="E2983" s="27">
        <v>688.3</v>
      </c>
      <c r="F2983" s="27">
        <v>165.8</v>
      </c>
      <c r="G2983" s="2">
        <v>19.7</v>
      </c>
      <c r="H2983" s="27">
        <v>50.3</v>
      </c>
      <c r="I2983" s="2">
        <v>1.8</v>
      </c>
      <c r="J2983" s="2">
        <v>3.4</v>
      </c>
      <c r="K2983" s="27">
        <v>238.1</v>
      </c>
      <c r="L2983" s="2">
        <v>19.399999999999999</v>
      </c>
      <c r="M2983" s="27">
        <v>981.8</v>
      </c>
      <c r="N2983" s="53">
        <v>-34.89310202306126</v>
      </c>
      <c r="O2983" s="27">
        <v>0</v>
      </c>
    </row>
    <row r="2984" spans="1:15" x14ac:dyDescent="0.2">
      <c r="A2984" s="7">
        <f t="shared" si="138"/>
        <v>52.069444446839043</v>
      </c>
      <c r="B2984" s="8">
        <f t="shared" si="140"/>
        <v>43882.569444446839</v>
      </c>
      <c r="C2984" s="9">
        <f t="shared" si="139"/>
        <v>43882.576388891284</v>
      </c>
      <c r="D2984" s="27">
        <v>637.79999999999995</v>
      </c>
      <c r="E2984" s="27">
        <v>687.7</v>
      </c>
      <c r="F2984" s="27">
        <v>159.69999999999999</v>
      </c>
      <c r="G2984" s="2">
        <v>19.7</v>
      </c>
      <c r="H2984" s="27">
        <v>47.9</v>
      </c>
      <c r="I2984" s="2">
        <v>1.9</v>
      </c>
      <c r="J2984" s="2">
        <v>3.9</v>
      </c>
      <c r="K2984" s="27">
        <v>249.5</v>
      </c>
      <c r="L2984" s="2">
        <v>27.4</v>
      </c>
      <c r="M2984" s="27">
        <v>983</v>
      </c>
      <c r="N2984" s="53">
        <v>-34.459525563512557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43882.576388891284</v>
      </c>
      <c r="C2985" s="9">
        <f t="shared" si="139"/>
        <v>43882.58333333573</v>
      </c>
      <c r="D2985" s="27">
        <v>625.9</v>
      </c>
      <c r="E2985" s="27">
        <v>690.8</v>
      </c>
      <c r="F2985" s="27">
        <v>155.5</v>
      </c>
      <c r="G2985" s="2">
        <v>19.600000000000001</v>
      </c>
      <c r="H2985" s="27">
        <v>45.6</v>
      </c>
      <c r="I2985" s="2">
        <v>2.2999999999999998</v>
      </c>
      <c r="J2985" s="2">
        <v>4.0999999999999996</v>
      </c>
      <c r="K2985" s="27">
        <v>244.7</v>
      </c>
      <c r="L2985" s="2">
        <v>19.100000000000001</v>
      </c>
      <c r="M2985" s="27">
        <v>983.9</v>
      </c>
      <c r="N2985" s="53">
        <v>-34.371366723948086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43882.58333333573</v>
      </c>
      <c r="C2986" s="9">
        <f t="shared" si="139"/>
        <v>43882.590277780175</v>
      </c>
      <c r="D2986" s="27">
        <v>613.5</v>
      </c>
      <c r="E2986" s="27">
        <v>697.8</v>
      </c>
      <c r="F2986" s="27">
        <v>149.6</v>
      </c>
      <c r="G2986" s="2">
        <v>19.899999999999999</v>
      </c>
      <c r="H2986" s="27">
        <v>43.6</v>
      </c>
      <c r="I2986" s="2">
        <v>2.4</v>
      </c>
      <c r="J2986" s="2">
        <v>3.9</v>
      </c>
      <c r="K2986" s="27">
        <v>250.4</v>
      </c>
      <c r="L2986" s="2">
        <v>37.700000000000003</v>
      </c>
      <c r="M2986" s="27">
        <v>984.7</v>
      </c>
      <c r="N2986" s="53">
        <v>-34.045118379966198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43882.590277780175</v>
      </c>
      <c r="C2987" s="9">
        <f t="shared" si="139"/>
        <v>43882.59722222462</v>
      </c>
      <c r="D2987" s="27">
        <v>597.70000000000005</v>
      </c>
      <c r="E2987" s="27">
        <v>698.5</v>
      </c>
      <c r="F2987" s="27">
        <v>145.19999999999999</v>
      </c>
      <c r="G2987" s="2">
        <v>20</v>
      </c>
      <c r="H2987" s="27">
        <v>43.9</v>
      </c>
      <c r="I2987" s="2">
        <v>2.6</v>
      </c>
      <c r="J2987" s="2">
        <v>3.9</v>
      </c>
      <c r="K2987" s="27">
        <v>261.89999999999998</v>
      </c>
      <c r="L2987" s="2">
        <v>17.600000000000001</v>
      </c>
      <c r="M2987" s="27">
        <v>985.6</v>
      </c>
      <c r="N2987" s="53">
        <v>-34.079893338248894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43882.59722222462</v>
      </c>
      <c r="C2988" s="9">
        <f t="shared" si="139"/>
        <v>43882.604166669065</v>
      </c>
      <c r="D2988" s="27">
        <v>578</v>
      </c>
      <c r="E2988" s="27">
        <v>697.4</v>
      </c>
      <c r="F2988" s="27">
        <v>139.4</v>
      </c>
      <c r="G2988" s="2">
        <v>20</v>
      </c>
      <c r="H2988" s="27">
        <v>41</v>
      </c>
      <c r="I2988" s="2">
        <v>2.5</v>
      </c>
      <c r="J2988" s="2">
        <v>3.9</v>
      </c>
      <c r="K2988" s="27">
        <v>270.7</v>
      </c>
      <c r="L2988" s="2">
        <v>18.8</v>
      </c>
      <c r="M2988" s="27">
        <v>986.4</v>
      </c>
      <c r="N2988" s="53">
        <v>-33.461700854540936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43882.604166669065</v>
      </c>
      <c r="C2989" s="9">
        <f t="shared" si="139"/>
        <v>43882.611111113511</v>
      </c>
      <c r="D2989" s="27">
        <v>543.9</v>
      </c>
      <c r="E2989" s="27">
        <v>666.7</v>
      </c>
      <c r="F2989" s="27">
        <v>137.19999999999999</v>
      </c>
      <c r="G2989" s="2">
        <v>20</v>
      </c>
      <c r="H2989" s="27">
        <v>40.5</v>
      </c>
      <c r="I2989" s="2">
        <v>2.4</v>
      </c>
      <c r="J2989" s="2">
        <v>3.9</v>
      </c>
      <c r="K2989" s="27">
        <v>284.10000000000002</v>
      </c>
      <c r="L2989" s="2">
        <v>18.600000000000001</v>
      </c>
      <c r="M2989" s="27">
        <v>987.1</v>
      </c>
      <c r="N2989" s="53">
        <v>-33.045514436329654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43882.611111113511</v>
      </c>
      <c r="C2990" s="9">
        <f t="shared" si="139"/>
        <v>43882.618055557956</v>
      </c>
      <c r="D2990" s="27">
        <v>524.1</v>
      </c>
      <c r="E2990" s="27">
        <v>662.1</v>
      </c>
      <c r="F2990" s="27">
        <v>134.6</v>
      </c>
      <c r="G2990" s="2">
        <v>20.2</v>
      </c>
      <c r="H2990" s="27">
        <v>40.799999999999997</v>
      </c>
      <c r="I2990" s="2">
        <v>2.1</v>
      </c>
      <c r="J2990" s="2">
        <v>3.4</v>
      </c>
      <c r="K2990" s="27">
        <v>258.8</v>
      </c>
      <c r="L2990" s="2">
        <v>25.9</v>
      </c>
      <c r="M2990" s="27">
        <v>987.9</v>
      </c>
      <c r="N2990" s="53">
        <v>-32.18415082141621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43882.618055557956</v>
      </c>
      <c r="C2991" s="9">
        <f t="shared" si="139"/>
        <v>43882.625000002401</v>
      </c>
      <c r="D2991" s="27">
        <v>498.1</v>
      </c>
      <c r="E2991" s="27">
        <v>648.9</v>
      </c>
      <c r="F2991" s="27">
        <v>130.4</v>
      </c>
      <c r="G2991" s="2">
        <v>20.399999999999999</v>
      </c>
      <c r="H2991" s="27">
        <v>42</v>
      </c>
      <c r="I2991" s="2">
        <v>2.2999999999999998</v>
      </c>
      <c r="J2991" s="2">
        <v>3.6</v>
      </c>
      <c r="K2991" s="27">
        <v>245.7</v>
      </c>
      <c r="L2991" s="2">
        <v>31.7</v>
      </c>
      <c r="M2991" s="27">
        <v>989</v>
      </c>
      <c r="N2991" s="53">
        <v>-32.597343905135062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43882.625000002401</v>
      </c>
      <c r="C2992" s="9">
        <f t="shared" si="139"/>
        <v>43882.631944446846</v>
      </c>
      <c r="D2992" s="27">
        <v>467.5</v>
      </c>
      <c r="E2992" s="27">
        <v>626.5</v>
      </c>
      <c r="F2992" s="27">
        <v>127.2</v>
      </c>
      <c r="G2992" s="2">
        <v>20.3</v>
      </c>
      <c r="H2992" s="27">
        <v>43.2</v>
      </c>
      <c r="I2992" s="2">
        <v>2.6</v>
      </c>
      <c r="J2992" s="2">
        <v>4.0999999999999996</v>
      </c>
      <c r="K2992" s="27">
        <v>263.5</v>
      </c>
      <c r="L2992" s="2">
        <v>25.9</v>
      </c>
      <c r="M2992" s="27">
        <v>990.3</v>
      </c>
      <c r="N2992" s="53">
        <v>-31.890919887086739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43882.631944446846</v>
      </c>
      <c r="C2993" s="9">
        <f t="shared" si="139"/>
        <v>43882.638888891292</v>
      </c>
      <c r="D2993" s="27">
        <v>437.3</v>
      </c>
      <c r="E2993" s="27">
        <v>602.79999999999995</v>
      </c>
      <c r="F2993" s="27">
        <v>124.1</v>
      </c>
      <c r="G2993" s="2">
        <v>19.899999999999999</v>
      </c>
      <c r="H2993" s="27">
        <v>44.3</v>
      </c>
      <c r="I2993" s="2">
        <v>2.5</v>
      </c>
      <c r="J2993" s="2">
        <v>4.0999999999999996</v>
      </c>
      <c r="K2993" s="27">
        <v>262.60000000000002</v>
      </c>
      <c r="L2993" s="2">
        <v>19.7</v>
      </c>
      <c r="M2993" s="27">
        <v>990.7</v>
      </c>
      <c r="N2993" s="53">
        <v>-32.48153434917856</v>
      </c>
      <c r="O2993" s="27">
        <v>0</v>
      </c>
    </row>
    <row r="2994" spans="1:15" x14ac:dyDescent="0.2">
      <c r="A2994" s="7">
        <f t="shared" si="138"/>
        <v>52.138888891291572</v>
      </c>
      <c r="B2994" s="8">
        <f t="shared" si="140"/>
        <v>43882.638888891292</v>
      </c>
      <c r="C2994" s="9">
        <f t="shared" si="139"/>
        <v>43882.645833335737</v>
      </c>
      <c r="D2994" s="27">
        <v>419.5</v>
      </c>
      <c r="E2994" s="27">
        <v>607.9</v>
      </c>
      <c r="F2994" s="27">
        <v>119.3</v>
      </c>
      <c r="G2994" s="2">
        <v>20.100000000000001</v>
      </c>
      <c r="H2994" s="27">
        <v>44.5</v>
      </c>
      <c r="I2994" s="2">
        <v>2.4</v>
      </c>
      <c r="J2994" s="2">
        <v>4.4000000000000004</v>
      </c>
      <c r="K2994" s="27">
        <v>266.8</v>
      </c>
      <c r="L2994" s="2">
        <v>14.7</v>
      </c>
      <c r="M2994" s="27">
        <v>991</v>
      </c>
      <c r="N2994" s="53">
        <v>-33.521319235908095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43882.645833335737</v>
      </c>
      <c r="C2995" s="9">
        <f t="shared" si="139"/>
        <v>43882.652777780182</v>
      </c>
      <c r="D2995" s="27">
        <v>387.8</v>
      </c>
      <c r="E2995" s="27">
        <v>592.29999999999995</v>
      </c>
      <c r="F2995" s="27">
        <v>111.3</v>
      </c>
      <c r="G2995" s="2">
        <v>20.5</v>
      </c>
      <c r="H2995" s="27">
        <v>43.9</v>
      </c>
      <c r="I2995" s="2">
        <v>2.1</v>
      </c>
      <c r="J2995" s="2">
        <v>4.0999999999999996</v>
      </c>
      <c r="K2995" s="27">
        <v>227.5</v>
      </c>
      <c r="L2995" s="2">
        <v>36.799999999999997</v>
      </c>
      <c r="M2995" s="27">
        <v>991.4</v>
      </c>
      <c r="N2995" s="53">
        <v>-33.329021377893014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43882.652777780182</v>
      </c>
      <c r="C2996" s="9">
        <f t="shared" si="139"/>
        <v>43882.659722224627</v>
      </c>
      <c r="D2996" s="27">
        <v>352.1</v>
      </c>
      <c r="E2996" s="27">
        <v>565.9</v>
      </c>
      <c r="F2996" s="27">
        <v>104.7</v>
      </c>
      <c r="G2996" s="2">
        <v>20.6</v>
      </c>
      <c r="H2996" s="27">
        <v>42.5</v>
      </c>
      <c r="I2996" s="2">
        <v>1.9</v>
      </c>
      <c r="J2996" s="2">
        <v>3.6</v>
      </c>
      <c r="K2996" s="27">
        <v>252.8</v>
      </c>
      <c r="L2996" s="2">
        <v>19.399999999999999</v>
      </c>
      <c r="M2996" s="27">
        <v>992</v>
      </c>
      <c r="N2996" s="53">
        <v>-30.44906827307932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43882.659722224627</v>
      </c>
      <c r="C2997" s="9">
        <f t="shared" si="139"/>
        <v>43882.666666669073</v>
      </c>
      <c r="D2997" s="27">
        <v>320.7</v>
      </c>
      <c r="E2997" s="27">
        <v>543.1</v>
      </c>
      <c r="F2997" s="27">
        <v>98.9</v>
      </c>
      <c r="G2997" s="2">
        <v>20.9</v>
      </c>
      <c r="H2997" s="27">
        <v>43</v>
      </c>
      <c r="I2997" s="2">
        <v>1.2</v>
      </c>
      <c r="J2997" s="2">
        <v>3.4</v>
      </c>
      <c r="K2997" s="27">
        <v>255.9</v>
      </c>
      <c r="L2997" s="2">
        <v>22.7</v>
      </c>
      <c r="M2997" s="27">
        <v>992.6</v>
      </c>
      <c r="N2997" s="53">
        <v>-30.348554740688314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43882.666666669073</v>
      </c>
      <c r="C2998" s="9">
        <f t="shared" si="139"/>
        <v>43882.673611113518</v>
      </c>
      <c r="D2998" s="27">
        <v>282.8</v>
      </c>
      <c r="E2998" s="27">
        <v>506.3</v>
      </c>
      <c r="F2998" s="27">
        <v>91.8</v>
      </c>
      <c r="G2998" s="2">
        <v>20.6</v>
      </c>
      <c r="H2998" s="27">
        <v>44.4</v>
      </c>
      <c r="I2998" s="2">
        <v>1.7</v>
      </c>
      <c r="J2998" s="2">
        <v>4.0999999999999996</v>
      </c>
      <c r="K2998" s="27">
        <v>224.8</v>
      </c>
      <c r="L2998" s="2">
        <v>22.9</v>
      </c>
      <c r="M2998" s="27">
        <v>993.3</v>
      </c>
      <c r="N2998" s="53">
        <v>-27.536404899039496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43882.673611113518</v>
      </c>
      <c r="C2999" s="9">
        <f t="shared" si="139"/>
        <v>43882.680555557963</v>
      </c>
      <c r="D2999" s="27">
        <v>253.5</v>
      </c>
      <c r="E2999" s="27">
        <v>483.2</v>
      </c>
      <c r="F2999" s="27">
        <v>86.6</v>
      </c>
      <c r="G2999" s="2">
        <v>20.5</v>
      </c>
      <c r="H2999" s="27">
        <v>44.7</v>
      </c>
      <c r="I2999" s="2">
        <v>2</v>
      </c>
      <c r="J2999" s="2">
        <v>3.4</v>
      </c>
      <c r="K2999" s="27">
        <v>254</v>
      </c>
      <c r="L2999" s="2">
        <v>23.8</v>
      </c>
      <c r="M2999" s="27">
        <v>993.5</v>
      </c>
      <c r="N2999" s="53">
        <v>-25.753095567796834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43882.680555557963</v>
      </c>
      <c r="C3000" s="9">
        <f t="shared" si="139"/>
        <v>43882.687500002408</v>
      </c>
      <c r="D3000" s="27">
        <v>222.6</v>
      </c>
      <c r="E3000" s="27">
        <v>454.2</v>
      </c>
      <c r="F3000" s="27">
        <v>80.099999999999994</v>
      </c>
      <c r="G3000" s="2">
        <v>20.5</v>
      </c>
      <c r="H3000" s="27">
        <v>45</v>
      </c>
      <c r="I3000" s="2">
        <v>1.9</v>
      </c>
      <c r="J3000" s="2">
        <v>3.1</v>
      </c>
      <c r="K3000" s="27">
        <v>251.4</v>
      </c>
      <c r="L3000" s="2">
        <v>21.7</v>
      </c>
      <c r="M3000" s="27">
        <v>993.3</v>
      </c>
      <c r="N3000" s="53">
        <v>-25.169813443220391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43882.687500002408</v>
      </c>
      <c r="C3001" s="9">
        <f t="shared" si="139"/>
        <v>43882.694444446854</v>
      </c>
      <c r="D3001" s="27">
        <v>192.8</v>
      </c>
      <c r="E3001" s="27">
        <v>426.4</v>
      </c>
      <c r="F3001" s="27">
        <v>73.400000000000006</v>
      </c>
      <c r="G3001" s="2">
        <v>20.5</v>
      </c>
      <c r="H3001" s="27">
        <v>44.7</v>
      </c>
      <c r="I3001" s="2">
        <v>1.6</v>
      </c>
      <c r="J3001" s="2">
        <v>2.9</v>
      </c>
      <c r="K3001" s="27">
        <v>266.5</v>
      </c>
      <c r="L3001" s="2">
        <v>24.4</v>
      </c>
      <c r="M3001" s="27">
        <v>993</v>
      </c>
      <c r="N3001" s="53">
        <v>-22.702255045326751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43882.694444446854</v>
      </c>
      <c r="C3002" s="9">
        <f t="shared" si="139"/>
        <v>43882.701388891299</v>
      </c>
      <c r="D3002" s="27">
        <v>160.30000000000001</v>
      </c>
      <c r="E3002" s="27">
        <v>386.5</v>
      </c>
      <c r="F3002" s="27">
        <v>65.7</v>
      </c>
      <c r="G3002" s="2">
        <v>20.3</v>
      </c>
      <c r="H3002" s="27">
        <v>45</v>
      </c>
      <c r="I3002" s="2">
        <v>2</v>
      </c>
      <c r="J3002" s="2">
        <v>3.1</v>
      </c>
      <c r="K3002" s="27">
        <v>254</v>
      </c>
      <c r="L3002" s="2">
        <v>25</v>
      </c>
      <c r="M3002" s="27">
        <v>992.6</v>
      </c>
      <c r="N3002" s="53">
        <v>-18.131908269141434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43882.701388891299</v>
      </c>
      <c r="C3003" s="9">
        <f t="shared" si="139"/>
        <v>43882.708333335744</v>
      </c>
      <c r="D3003" s="27">
        <v>129.30000000000001</v>
      </c>
      <c r="E3003" s="27">
        <v>339.7</v>
      </c>
      <c r="F3003" s="27">
        <v>58.2</v>
      </c>
      <c r="G3003" s="2">
        <v>20.100000000000001</v>
      </c>
      <c r="H3003" s="27">
        <v>45.1</v>
      </c>
      <c r="I3003" s="2">
        <v>1.3</v>
      </c>
      <c r="J3003" s="2">
        <v>2.4</v>
      </c>
      <c r="K3003" s="27">
        <v>230.6</v>
      </c>
      <c r="L3003" s="2">
        <v>7.9</v>
      </c>
      <c r="M3003" s="27">
        <v>991.6</v>
      </c>
      <c r="N3003" s="53">
        <v>-13.809149321821224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43882.708333335744</v>
      </c>
      <c r="C3004" s="9">
        <f t="shared" si="139"/>
        <v>43882.715277780189</v>
      </c>
      <c r="D3004" s="27">
        <v>98.2</v>
      </c>
      <c r="E3004" s="27">
        <v>285.60000000000002</v>
      </c>
      <c r="F3004" s="27">
        <v>48.7</v>
      </c>
      <c r="G3004" s="2">
        <v>20.3</v>
      </c>
      <c r="H3004" s="27">
        <v>44.9</v>
      </c>
      <c r="I3004" s="2">
        <v>1.3</v>
      </c>
      <c r="J3004" s="2">
        <v>2.4</v>
      </c>
      <c r="K3004" s="27">
        <v>242.6</v>
      </c>
      <c r="L3004" s="2">
        <v>13</v>
      </c>
      <c r="M3004" s="27">
        <v>990.7</v>
      </c>
      <c r="N3004" s="53">
        <v>-9.1316873363868467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43882.715277780189</v>
      </c>
      <c r="C3005" s="9">
        <f t="shared" si="139"/>
        <v>43882.722222224635</v>
      </c>
      <c r="D3005" s="27">
        <v>70</v>
      </c>
      <c r="E3005" s="27">
        <v>230.2</v>
      </c>
      <c r="F3005" s="27">
        <v>38.5</v>
      </c>
      <c r="G3005" s="2">
        <v>19.899999999999999</v>
      </c>
      <c r="H3005" s="27">
        <v>45.9</v>
      </c>
      <c r="I3005" s="2">
        <v>1.7</v>
      </c>
      <c r="J3005" s="2">
        <v>2.9</v>
      </c>
      <c r="K3005" s="27">
        <v>251.1</v>
      </c>
      <c r="L3005" s="2">
        <v>11.5</v>
      </c>
      <c r="M3005" s="27">
        <v>989.5</v>
      </c>
      <c r="N3005" s="53">
        <v>-4.2230762721420945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43882.722222224635</v>
      </c>
      <c r="C3006" s="9">
        <f t="shared" si="139"/>
        <v>43882.72916666908</v>
      </c>
      <c r="D3006" s="27">
        <v>39.200000000000003</v>
      </c>
      <c r="E3006" s="27">
        <v>104.3</v>
      </c>
      <c r="F3006" s="27">
        <v>28.3</v>
      </c>
      <c r="G3006" s="2">
        <v>19.3</v>
      </c>
      <c r="H3006" s="27">
        <v>48.1</v>
      </c>
      <c r="I3006" s="2">
        <v>1.7</v>
      </c>
      <c r="J3006" s="2">
        <v>2.6</v>
      </c>
      <c r="K3006" s="27">
        <v>262.60000000000002</v>
      </c>
      <c r="L3006" s="2">
        <v>8.1999999999999993</v>
      </c>
      <c r="M3006" s="27">
        <v>987.3</v>
      </c>
      <c r="N3006" s="53">
        <v>-4.1158591091671042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43882.72916666908</v>
      </c>
      <c r="C3007" s="9">
        <f t="shared" si="139"/>
        <v>43882.736111113525</v>
      </c>
      <c r="D3007" s="27">
        <v>15.1</v>
      </c>
      <c r="E3007" s="27">
        <v>0</v>
      </c>
      <c r="F3007" s="27">
        <v>17.3</v>
      </c>
      <c r="G3007" s="2">
        <v>18.8</v>
      </c>
      <c r="H3007" s="27">
        <v>50.6</v>
      </c>
      <c r="I3007" s="2">
        <v>1.3</v>
      </c>
      <c r="J3007" s="2">
        <v>2.1</v>
      </c>
      <c r="K3007" s="27">
        <v>244.5</v>
      </c>
      <c r="L3007" s="2">
        <v>3.9</v>
      </c>
      <c r="M3007" s="27">
        <v>984</v>
      </c>
      <c r="N3007" s="53">
        <v>32.978618151312567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43882.736111113525</v>
      </c>
      <c r="C3008" s="9">
        <f t="shared" si="139"/>
        <v>43882.74305555797</v>
      </c>
      <c r="D3008" s="27">
        <v>4.5</v>
      </c>
      <c r="E3008" s="27">
        <v>0</v>
      </c>
      <c r="F3008" s="27">
        <v>6.4</v>
      </c>
      <c r="G3008" s="2">
        <v>18.399999999999999</v>
      </c>
      <c r="H3008" s="27">
        <v>52.1</v>
      </c>
      <c r="I3008" s="2">
        <v>1.1000000000000001</v>
      </c>
      <c r="J3008" s="2">
        <v>1.6</v>
      </c>
      <c r="K3008" s="27">
        <v>247.4</v>
      </c>
      <c r="L3008" s="2">
        <v>0.1</v>
      </c>
      <c r="M3008" s="27">
        <v>980.7</v>
      </c>
      <c r="N3008" s="53">
        <v>56.836162289941392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43882.74305555797</v>
      </c>
      <c r="C3009" s="9">
        <f t="shared" si="139"/>
        <v>43882.750000002416</v>
      </c>
      <c r="D3009" s="27">
        <v>0</v>
      </c>
      <c r="E3009" s="27">
        <v>0</v>
      </c>
      <c r="F3009" s="27">
        <v>0</v>
      </c>
      <c r="G3009" s="2">
        <v>18</v>
      </c>
      <c r="H3009" s="27">
        <v>53.5</v>
      </c>
      <c r="I3009" s="2">
        <v>0.6</v>
      </c>
      <c r="J3009" s="2">
        <v>1.4</v>
      </c>
      <c r="K3009" s="27">
        <v>247.4</v>
      </c>
      <c r="L3009" s="2">
        <v>0</v>
      </c>
      <c r="M3009" s="27">
        <v>977.7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43882.750000002416</v>
      </c>
      <c r="C3010" s="9">
        <f t="shared" si="139"/>
        <v>43882.756944446861</v>
      </c>
      <c r="D3010" s="27">
        <v>0</v>
      </c>
      <c r="E3010" s="27">
        <v>0</v>
      </c>
      <c r="F3010" s="27">
        <v>0</v>
      </c>
      <c r="G3010" s="2">
        <v>17.399999999999999</v>
      </c>
      <c r="H3010" s="27">
        <v>55.6</v>
      </c>
      <c r="I3010" s="2">
        <v>0.1</v>
      </c>
      <c r="J3010" s="2">
        <v>1.1000000000000001</v>
      </c>
      <c r="K3010" s="27">
        <v>247.4</v>
      </c>
      <c r="L3010" s="2">
        <v>0</v>
      </c>
      <c r="M3010" s="27">
        <v>975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43882.756944446861</v>
      </c>
      <c r="C3011" s="9">
        <f t="shared" si="139"/>
        <v>43882.763888891306</v>
      </c>
      <c r="D3011" s="27">
        <v>0</v>
      </c>
      <c r="E3011" s="27">
        <v>0</v>
      </c>
      <c r="F3011" s="27">
        <v>0</v>
      </c>
      <c r="G3011" s="2">
        <v>17</v>
      </c>
      <c r="H3011" s="27">
        <v>59.2</v>
      </c>
      <c r="I3011" s="2">
        <v>0.1</v>
      </c>
      <c r="J3011" s="2">
        <v>0.7</v>
      </c>
      <c r="K3011" s="27">
        <v>247.4</v>
      </c>
      <c r="L3011" s="2">
        <v>0</v>
      </c>
      <c r="M3011" s="27">
        <v>972.5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43882.763888891306</v>
      </c>
      <c r="C3012" s="9">
        <f t="shared" si="139"/>
        <v>43882.770833335751</v>
      </c>
      <c r="D3012" s="27">
        <v>0</v>
      </c>
      <c r="E3012" s="27">
        <v>0</v>
      </c>
      <c r="F3012" s="27">
        <v>0</v>
      </c>
      <c r="G3012" s="2">
        <v>16.8</v>
      </c>
      <c r="H3012" s="27">
        <v>58.7</v>
      </c>
      <c r="I3012" s="2">
        <v>0</v>
      </c>
      <c r="J3012" s="2">
        <v>0</v>
      </c>
      <c r="K3012" s="27">
        <v>0</v>
      </c>
      <c r="L3012" s="2">
        <v>0</v>
      </c>
      <c r="M3012" s="27">
        <v>970.3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43882.770833335751</v>
      </c>
      <c r="C3013" s="9">
        <f t="shared" si="139"/>
        <v>43882.777777780197</v>
      </c>
      <c r="D3013" s="27">
        <v>0</v>
      </c>
      <c r="E3013" s="27">
        <v>0</v>
      </c>
      <c r="F3013" s="27">
        <v>0</v>
      </c>
      <c r="G3013" s="2">
        <v>16.7</v>
      </c>
      <c r="H3013" s="27">
        <v>57.6</v>
      </c>
      <c r="I3013" s="2">
        <v>0.2</v>
      </c>
      <c r="J3013" s="2">
        <v>1.1000000000000001</v>
      </c>
      <c r="K3013" s="27">
        <v>247.4</v>
      </c>
      <c r="L3013" s="2">
        <v>0</v>
      </c>
      <c r="M3013" s="27">
        <v>968.3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43882.777777780197</v>
      </c>
      <c r="C3014" s="9">
        <f t="shared" si="139"/>
        <v>43882.784722224642</v>
      </c>
      <c r="D3014" s="27">
        <v>0</v>
      </c>
      <c r="E3014" s="27">
        <v>0</v>
      </c>
      <c r="F3014" s="27">
        <v>0</v>
      </c>
      <c r="G3014" s="2">
        <v>16.399999999999999</v>
      </c>
      <c r="H3014" s="27">
        <v>59.7</v>
      </c>
      <c r="I3014" s="2">
        <v>1.2</v>
      </c>
      <c r="J3014" s="2">
        <v>1.4</v>
      </c>
      <c r="K3014" s="27">
        <v>247.4</v>
      </c>
      <c r="L3014" s="2">
        <v>0.1</v>
      </c>
      <c r="M3014" s="27">
        <v>966.5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43882.784722224642</v>
      </c>
      <c r="C3015" s="9">
        <f t="shared" si="139"/>
        <v>43882.791666669087</v>
      </c>
      <c r="D3015" s="27">
        <v>0</v>
      </c>
      <c r="E3015" s="27">
        <v>0</v>
      </c>
      <c r="F3015" s="27">
        <v>0</v>
      </c>
      <c r="G3015" s="2">
        <v>16.100000000000001</v>
      </c>
      <c r="H3015" s="27">
        <v>60.9</v>
      </c>
      <c r="I3015" s="2">
        <v>0.4</v>
      </c>
      <c r="J3015" s="2">
        <v>1.1000000000000001</v>
      </c>
      <c r="K3015" s="27">
        <v>247.4</v>
      </c>
      <c r="L3015" s="2">
        <v>0</v>
      </c>
      <c r="M3015" s="27">
        <v>964.7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43882.791666669087</v>
      </c>
      <c r="C3016" s="9">
        <f t="shared" si="139"/>
        <v>43882.798611113532</v>
      </c>
      <c r="D3016" s="27">
        <v>0</v>
      </c>
      <c r="E3016" s="27">
        <v>0</v>
      </c>
      <c r="F3016" s="27">
        <v>0</v>
      </c>
      <c r="G3016" s="2">
        <v>16.3</v>
      </c>
      <c r="H3016" s="27">
        <v>60.9</v>
      </c>
      <c r="I3016" s="2">
        <v>1.1000000000000001</v>
      </c>
      <c r="J3016" s="2">
        <v>1.9</v>
      </c>
      <c r="K3016" s="27">
        <v>254.2</v>
      </c>
      <c r="L3016" s="2">
        <v>17</v>
      </c>
      <c r="M3016" s="27">
        <v>963.3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43882.798611113532</v>
      </c>
      <c r="C3017" s="9">
        <f t="shared" si="139"/>
        <v>43882.805555557978</v>
      </c>
      <c r="D3017" s="27">
        <v>0</v>
      </c>
      <c r="E3017" s="27">
        <v>0</v>
      </c>
      <c r="F3017" s="27">
        <v>0</v>
      </c>
      <c r="G3017" s="2">
        <v>16</v>
      </c>
      <c r="H3017" s="27">
        <v>61.5</v>
      </c>
      <c r="I3017" s="2">
        <v>1.6</v>
      </c>
      <c r="J3017" s="2">
        <v>2.4</v>
      </c>
      <c r="K3017" s="27">
        <v>319</v>
      </c>
      <c r="L3017" s="2">
        <v>8.4</v>
      </c>
      <c r="M3017" s="27">
        <v>962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43882.805555557978</v>
      </c>
      <c r="C3018" s="9">
        <f t="shared" si="139"/>
        <v>43882.812500002423</v>
      </c>
      <c r="D3018" s="27">
        <v>0</v>
      </c>
      <c r="E3018" s="27">
        <v>0</v>
      </c>
      <c r="F3018" s="27">
        <v>0</v>
      </c>
      <c r="G3018" s="2">
        <v>15.8</v>
      </c>
      <c r="H3018" s="27">
        <v>63.5</v>
      </c>
      <c r="I3018" s="2">
        <v>1.4</v>
      </c>
      <c r="J3018" s="2">
        <v>2.4</v>
      </c>
      <c r="K3018" s="27">
        <v>308.8</v>
      </c>
      <c r="L3018" s="2">
        <v>8.4</v>
      </c>
      <c r="M3018" s="27">
        <v>960.9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43882.812500002423</v>
      </c>
      <c r="C3019" s="9">
        <f t="shared" si="139"/>
        <v>43882.819444446868</v>
      </c>
      <c r="D3019" s="27">
        <v>0</v>
      </c>
      <c r="E3019" s="27">
        <v>0</v>
      </c>
      <c r="F3019" s="27">
        <v>0</v>
      </c>
      <c r="G3019" s="2">
        <v>15.5</v>
      </c>
      <c r="H3019" s="27">
        <v>64.8</v>
      </c>
      <c r="I3019" s="2">
        <v>1.3</v>
      </c>
      <c r="J3019" s="2">
        <v>2.1</v>
      </c>
      <c r="K3019" s="27">
        <v>308.60000000000002</v>
      </c>
      <c r="L3019" s="2">
        <v>2.6</v>
      </c>
      <c r="M3019" s="27">
        <v>959.8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43882.819444446868</v>
      </c>
      <c r="C3020" s="9">
        <f t="shared" si="139"/>
        <v>43882.826388891313</v>
      </c>
      <c r="D3020" s="27">
        <v>0</v>
      </c>
      <c r="E3020" s="27">
        <v>0</v>
      </c>
      <c r="F3020" s="27">
        <v>0</v>
      </c>
      <c r="G3020" s="2">
        <v>15.3</v>
      </c>
      <c r="H3020" s="27">
        <v>63.8</v>
      </c>
      <c r="I3020" s="2">
        <v>1.9</v>
      </c>
      <c r="J3020" s="2">
        <v>2.6</v>
      </c>
      <c r="K3020" s="27">
        <v>319.60000000000002</v>
      </c>
      <c r="L3020" s="2">
        <v>6.6</v>
      </c>
      <c r="M3020" s="27">
        <v>958.7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43882.826388891313</v>
      </c>
      <c r="C3021" s="9">
        <f t="shared" si="139"/>
        <v>43882.833333335759</v>
      </c>
      <c r="D3021" s="27">
        <v>0</v>
      </c>
      <c r="E3021" s="27">
        <v>0</v>
      </c>
      <c r="F3021" s="27">
        <v>0</v>
      </c>
      <c r="G3021" s="2">
        <v>15.3</v>
      </c>
      <c r="H3021" s="27">
        <v>61.9</v>
      </c>
      <c r="I3021" s="2">
        <v>1.8</v>
      </c>
      <c r="J3021" s="2">
        <v>2.4</v>
      </c>
      <c r="K3021" s="27">
        <v>324.60000000000002</v>
      </c>
      <c r="L3021" s="2">
        <v>5.3</v>
      </c>
      <c r="M3021" s="27">
        <v>957.8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43882.833333335759</v>
      </c>
      <c r="C3022" s="9">
        <f t="shared" si="139"/>
        <v>43882.840277780204</v>
      </c>
      <c r="D3022" s="27">
        <v>0</v>
      </c>
      <c r="E3022" s="27">
        <v>0</v>
      </c>
      <c r="F3022" s="27">
        <v>0</v>
      </c>
      <c r="G3022" s="2">
        <v>15.2</v>
      </c>
      <c r="H3022" s="27">
        <v>63.3</v>
      </c>
      <c r="I3022" s="2">
        <v>1.4</v>
      </c>
      <c r="J3022" s="2">
        <v>2.4</v>
      </c>
      <c r="K3022" s="27">
        <v>301.7</v>
      </c>
      <c r="L3022" s="2">
        <v>7.8</v>
      </c>
      <c r="M3022" s="27">
        <v>957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43882.840277780204</v>
      </c>
      <c r="C3023" s="9">
        <f t="shared" si="139"/>
        <v>43882.847222224649</v>
      </c>
      <c r="D3023" s="27">
        <v>0</v>
      </c>
      <c r="E3023" s="27">
        <v>0</v>
      </c>
      <c r="F3023" s="27">
        <v>0</v>
      </c>
      <c r="G3023" s="2">
        <v>15.2</v>
      </c>
      <c r="H3023" s="27">
        <v>63.6</v>
      </c>
      <c r="I3023" s="2">
        <v>1.5</v>
      </c>
      <c r="J3023" s="2">
        <v>1.9</v>
      </c>
      <c r="K3023" s="27">
        <v>305.89999999999998</v>
      </c>
      <c r="L3023" s="2">
        <v>4.8</v>
      </c>
      <c r="M3023" s="27">
        <v>956.3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43882.847222224649</v>
      </c>
      <c r="C3024" s="9">
        <f t="shared" si="139"/>
        <v>43882.854166669094</v>
      </c>
      <c r="D3024" s="27">
        <v>0</v>
      </c>
      <c r="E3024" s="27">
        <v>0</v>
      </c>
      <c r="F3024" s="27">
        <v>0</v>
      </c>
      <c r="G3024" s="2">
        <v>15.2</v>
      </c>
      <c r="H3024" s="27">
        <v>63</v>
      </c>
      <c r="I3024" s="2">
        <v>1.5</v>
      </c>
      <c r="J3024" s="2">
        <v>1.9</v>
      </c>
      <c r="K3024" s="27">
        <v>303.2</v>
      </c>
      <c r="L3024" s="2">
        <v>8.9</v>
      </c>
      <c r="M3024" s="27">
        <v>955.7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43882.854166669094</v>
      </c>
      <c r="C3025" s="9">
        <f t="shared" si="139"/>
        <v>43882.86111111354</v>
      </c>
      <c r="D3025" s="27">
        <v>0</v>
      </c>
      <c r="E3025" s="27">
        <v>0</v>
      </c>
      <c r="F3025" s="27">
        <v>0</v>
      </c>
      <c r="G3025" s="2">
        <v>15</v>
      </c>
      <c r="H3025" s="27">
        <v>62.9</v>
      </c>
      <c r="I3025" s="2">
        <v>1.5</v>
      </c>
      <c r="J3025" s="2">
        <v>2.4</v>
      </c>
      <c r="K3025" s="27">
        <v>304.8</v>
      </c>
      <c r="L3025" s="2">
        <v>6.4</v>
      </c>
      <c r="M3025" s="27">
        <v>955.2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43882.86111111354</v>
      </c>
      <c r="C3026" s="9">
        <f t="shared" si="139"/>
        <v>43882.868055557985</v>
      </c>
      <c r="D3026" s="27">
        <v>0</v>
      </c>
      <c r="E3026" s="27">
        <v>0</v>
      </c>
      <c r="F3026" s="27">
        <v>0</v>
      </c>
      <c r="G3026" s="2">
        <v>14.8</v>
      </c>
      <c r="H3026" s="27">
        <v>62.1</v>
      </c>
      <c r="I3026" s="2">
        <v>1.5</v>
      </c>
      <c r="J3026" s="2">
        <v>2.4</v>
      </c>
      <c r="K3026" s="27">
        <v>316.60000000000002</v>
      </c>
      <c r="L3026" s="2">
        <v>6.4</v>
      </c>
      <c r="M3026" s="27">
        <v>954.6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43882.868055557985</v>
      </c>
      <c r="C3027" s="9">
        <f t="shared" si="139"/>
        <v>43882.87500000243</v>
      </c>
      <c r="D3027" s="27">
        <v>0</v>
      </c>
      <c r="E3027" s="27">
        <v>0</v>
      </c>
      <c r="F3027" s="27">
        <v>0</v>
      </c>
      <c r="G3027" s="2">
        <v>14</v>
      </c>
      <c r="H3027" s="27">
        <v>66.8</v>
      </c>
      <c r="I3027" s="2">
        <v>0.7</v>
      </c>
      <c r="J3027" s="2">
        <v>1.9</v>
      </c>
      <c r="K3027" s="27">
        <v>26.3</v>
      </c>
      <c r="L3027" s="2">
        <v>26.4</v>
      </c>
      <c r="M3027" s="27">
        <v>953.9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43882.87500000243</v>
      </c>
      <c r="C3028" s="9">
        <f t="shared" si="139"/>
        <v>43882.881944446875</v>
      </c>
      <c r="D3028" s="27">
        <v>0</v>
      </c>
      <c r="E3028" s="27">
        <v>0</v>
      </c>
      <c r="F3028" s="27">
        <v>0</v>
      </c>
      <c r="G3028" s="2">
        <v>13.5</v>
      </c>
      <c r="H3028" s="27">
        <v>69.5</v>
      </c>
      <c r="I3028" s="2">
        <v>1</v>
      </c>
      <c r="J3028" s="2">
        <v>1.9</v>
      </c>
      <c r="K3028" s="27">
        <v>35.200000000000003</v>
      </c>
      <c r="L3028" s="2">
        <v>12.5</v>
      </c>
      <c r="M3028" s="27">
        <v>952.9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43882.881944446875</v>
      </c>
      <c r="C3029" s="9">
        <f t="shared" si="139"/>
        <v>43882.888888891321</v>
      </c>
      <c r="D3029" s="27">
        <v>0</v>
      </c>
      <c r="E3029" s="27">
        <v>0</v>
      </c>
      <c r="F3029" s="27">
        <v>0</v>
      </c>
      <c r="G3029" s="2">
        <v>13.2</v>
      </c>
      <c r="H3029" s="27">
        <v>71</v>
      </c>
      <c r="I3029" s="2">
        <v>0.1</v>
      </c>
      <c r="J3029" s="2">
        <v>1.4</v>
      </c>
      <c r="K3029" s="27">
        <v>24.5</v>
      </c>
      <c r="L3029" s="2">
        <v>0</v>
      </c>
      <c r="M3029" s="27">
        <v>951.9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43882.888888891321</v>
      </c>
      <c r="C3030" s="9">
        <f t="shared" si="139"/>
        <v>43882.895833335766</v>
      </c>
      <c r="D3030" s="27">
        <v>0</v>
      </c>
      <c r="E3030" s="27">
        <v>0</v>
      </c>
      <c r="F3030" s="27">
        <v>0</v>
      </c>
      <c r="G3030" s="2">
        <v>12.8</v>
      </c>
      <c r="H3030" s="27">
        <v>73.900000000000006</v>
      </c>
      <c r="I3030" s="2">
        <v>0.1</v>
      </c>
      <c r="J3030" s="2">
        <v>1.1000000000000001</v>
      </c>
      <c r="K3030" s="27">
        <v>24.5</v>
      </c>
      <c r="L3030" s="2">
        <v>0</v>
      </c>
      <c r="M3030" s="27">
        <v>950.9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43882.895833335766</v>
      </c>
      <c r="C3031" s="9">
        <f t="shared" ref="C3031:C3094" si="142">IF(B3031="","",B3031+TIMEVALUE("0:10"))</f>
        <v>43882.902777780211</v>
      </c>
      <c r="D3031" s="27">
        <v>0</v>
      </c>
      <c r="E3031" s="27">
        <v>0</v>
      </c>
      <c r="F3031" s="27">
        <v>0</v>
      </c>
      <c r="G3031" s="2">
        <v>12.3</v>
      </c>
      <c r="H3031" s="27">
        <v>75.5</v>
      </c>
      <c r="I3031" s="2">
        <v>0.1</v>
      </c>
      <c r="J3031" s="2">
        <v>1.1000000000000001</v>
      </c>
      <c r="K3031" s="27">
        <v>24.5</v>
      </c>
      <c r="L3031" s="2">
        <v>0</v>
      </c>
      <c r="M3031" s="27">
        <v>950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43882.902777780211</v>
      </c>
      <c r="C3032" s="9">
        <f t="shared" si="142"/>
        <v>43882.909722224656</v>
      </c>
      <c r="D3032" s="27">
        <v>0</v>
      </c>
      <c r="E3032" s="27">
        <v>0</v>
      </c>
      <c r="F3032" s="27">
        <v>0</v>
      </c>
      <c r="G3032" s="2">
        <v>12.6</v>
      </c>
      <c r="H3032" s="27">
        <v>74.400000000000006</v>
      </c>
      <c r="I3032" s="2">
        <v>0.6</v>
      </c>
      <c r="J3032" s="2">
        <v>1.6</v>
      </c>
      <c r="K3032" s="27">
        <v>24.5</v>
      </c>
      <c r="L3032" s="2">
        <v>0.1</v>
      </c>
      <c r="M3032" s="27">
        <v>949.2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43882.909722224656</v>
      </c>
      <c r="C3033" s="9">
        <f t="shared" si="142"/>
        <v>43882.916666669102</v>
      </c>
      <c r="D3033" s="27">
        <v>0</v>
      </c>
      <c r="E3033" s="27">
        <v>0</v>
      </c>
      <c r="F3033" s="27">
        <v>0</v>
      </c>
      <c r="G3033" s="2">
        <v>12.6</v>
      </c>
      <c r="H3033" s="27">
        <v>73.3</v>
      </c>
      <c r="I3033" s="2">
        <v>0.9</v>
      </c>
      <c r="J3033" s="2">
        <v>1.4</v>
      </c>
      <c r="K3033" s="27">
        <v>24.5</v>
      </c>
      <c r="L3033" s="2">
        <v>0.1</v>
      </c>
      <c r="M3033" s="27">
        <v>948.4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43882.916666669102</v>
      </c>
      <c r="C3034" s="9">
        <f t="shared" si="142"/>
        <v>43882.923611113547</v>
      </c>
      <c r="D3034" s="27">
        <v>0</v>
      </c>
      <c r="E3034" s="27">
        <v>0</v>
      </c>
      <c r="F3034" s="27">
        <v>0</v>
      </c>
      <c r="G3034" s="2">
        <v>12.3</v>
      </c>
      <c r="H3034" s="27">
        <v>73.5</v>
      </c>
      <c r="I3034" s="2">
        <v>0.7</v>
      </c>
      <c r="J3034" s="2">
        <v>1.6</v>
      </c>
      <c r="K3034" s="27">
        <v>24.4</v>
      </c>
      <c r="L3034" s="2">
        <v>0</v>
      </c>
      <c r="M3034" s="27">
        <v>947.7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43882.923611113547</v>
      </c>
      <c r="C3035" s="9">
        <f t="shared" si="142"/>
        <v>43882.930555557992</v>
      </c>
      <c r="D3035" s="27">
        <v>0</v>
      </c>
      <c r="E3035" s="27">
        <v>0</v>
      </c>
      <c r="F3035" s="27">
        <v>0</v>
      </c>
      <c r="G3035" s="2">
        <v>12.3</v>
      </c>
      <c r="H3035" s="27">
        <v>73.099999999999994</v>
      </c>
      <c r="I3035" s="2">
        <v>0.7</v>
      </c>
      <c r="J3035" s="2">
        <v>2.1</v>
      </c>
      <c r="K3035" s="27">
        <v>25.4</v>
      </c>
      <c r="L3035" s="2">
        <v>1.4</v>
      </c>
      <c r="M3035" s="27">
        <v>947.1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43882.930555557992</v>
      </c>
      <c r="C3036" s="9">
        <f t="shared" si="142"/>
        <v>43882.937500002437</v>
      </c>
      <c r="D3036" s="27">
        <v>0</v>
      </c>
      <c r="E3036" s="27">
        <v>0</v>
      </c>
      <c r="F3036" s="27">
        <v>0</v>
      </c>
      <c r="G3036" s="2">
        <v>12.4</v>
      </c>
      <c r="H3036" s="27">
        <v>72</v>
      </c>
      <c r="I3036" s="2">
        <v>0.7</v>
      </c>
      <c r="J3036" s="2">
        <v>1.9</v>
      </c>
      <c r="K3036" s="27">
        <v>30.6</v>
      </c>
      <c r="L3036" s="2">
        <v>0.5</v>
      </c>
      <c r="M3036" s="27">
        <v>946.6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43882.937500002437</v>
      </c>
      <c r="C3037" s="9">
        <f t="shared" si="142"/>
        <v>43882.944444446883</v>
      </c>
      <c r="D3037" s="27">
        <v>0</v>
      </c>
      <c r="E3037" s="27">
        <v>0</v>
      </c>
      <c r="F3037" s="27">
        <v>0</v>
      </c>
      <c r="G3037" s="2">
        <v>12.3</v>
      </c>
      <c r="H3037" s="27">
        <v>72.599999999999994</v>
      </c>
      <c r="I3037" s="2">
        <v>0.2</v>
      </c>
      <c r="J3037" s="2">
        <v>1.4</v>
      </c>
      <c r="K3037" s="27">
        <v>30</v>
      </c>
      <c r="L3037" s="2">
        <v>0</v>
      </c>
      <c r="M3037" s="27">
        <v>946.1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43882.944444446883</v>
      </c>
      <c r="C3038" s="9">
        <f t="shared" si="142"/>
        <v>43882.951388891328</v>
      </c>
      <c r="D3038" s="27">
        <v>0</v>
      </c>
      <c r="E3038" s="27">
        <v>0</v>
      </c>
      <c r="F3038" s="27">
        <v>0</v>
      </c>
      <c r="G3038" s="2">
        <v>11.9</v>
      </c>
      <c r="H3038" s="27">
        <v>74.5</v>
      </c>
      <c r="I3038" s="2">
        <v>0.1</v>
      </c>
      <c r="J3038" s="2">
        <v>1.1000000000000001</v>
      </c>
      <c r="K3038" s="27">
        <v>30</v>
      </c>
      <c r="L3038" s="2">
        <v>0</v>
      </c>
      <c r="M3038" s="27">
        <v>945.5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43882.951388891328</v>
      </c>
      <c r="C3039" s="9">
        <f t="shared" si="142"/>
        <v>43882.958333335773</v>
      </c>
      <c r="D3039" s="27">
        <v>0</v>
      </c>
      <c r="E3039" s="27">
        <v>0</v>
      </c>
      <c r="F3039" s="27">
        <v>0</v>
      </c>
      <c r="G3039" s="2">
        <v>11.7</v>
      </c>
      <c r="H3039" s="27">
        <v>75.099999999999994</v>
      </c>
      <c r="I3039" s="2">
        <v>0.1</v>
      </c>
      <c r="J3039" s="2">
        <v>1.4</v>
      </c>
      <c r="K3039" s="27">
        <v>30</v>
      </c>
      <c r="L3039" s="2">
        <v>0</v>
      </c>
      <c r="M3039" s="27">
        <v>945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43882.958333335773</v>
      </c>
      <c r="C3040" s="9">
        <f t="shared" si="142"/>
        <v>43882.965277780218</v>
      </c>
      <c r="D3040" s="27">
        <v>0</v>
      </c>
      <c r="E3040" s="27">
        <v>0</v>
      </c>
      <c r="F3040" s="27">
        <v>0</v>
      </c>
      <c r="G3040" s="2">
        <v>11.6</v>
      </c>
      <c r="H3040" s="27">
        <v>75.2</v>
      </c>
      <c r="I3040" s="2">
        <v>0.3</v>
      </c>
      <c r="J3040" s="2">
        <v>1.4</v>
      </c>
      <c r="K3040" s="27">
        <v>30</v>
      </c>
      <c r="L3040" s="2">
        <v>0</v>
      </c>
      <c r="M3040" s="27">
        <v>944.4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43882.965277780218</v>
      </c>
      <c r="C3041" s="9">
        <f t="shared" si="142"/>
        <v>43882.972222224664</v>
      </c>
      <c r="D3041" s="27">
        <v>0</v>
      </c>
      <c r="E3041" s="27">
        <v>0</v>
      </c>
      <c r="F3041" s="27">
        <v>0</v>
      </c>
      <c r="G3041" s="2">
        <v>11.6</v>
      </c>
      <c r="H3041" s="27">
        <v>74.900000000000006</v>
      </c>
      <c r="I3041" s="2">
        <v>0.1</v>
      </c>
      <c r="J3041" s="2">
        <v>1.1000000000000001</v>
      </c>
      <c r="K3041" s="27">
        <v>30</v>
      </c>
      <c r="L3041" s="2">
        <v>0</v>
      </c>
      <c r="M3041" s="27">
        <v>944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43882.972222224664</v>
      </c>
      <c r="C3042" s="9">
        <f t="shared" si="142"/>
        <v>43882.979166669109</v>
      </c>
      <c r="D3042" s="27">
        <v>0</v>
      </c>
      <c r="E3042" s="27">
        <v>0</v>
      </c>
      <c r="F3042" s="27">
        <v>0</v>
      </c>
      <c r="G3042" s="2">
        <v>11.8</v>
      </c>
      <c r="H3042" s="27">
        <v>73.5</v>
      </c>
      <c r="I3042" s="2">
        <v>0.4</v>
      </c>
      <c r="J3042" s="2">
        <v>1.6</v>
      </c>
      <c r="K3042" s="27">
        <v>31.1</v>
      </c>
      <c r="L3042" s="2">
        <v>0.5</v>
      </c>
      <c r="M3042" s="27">
        <v>943.7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43882.979166669109</v>
      </c>
      <c r="C3043" s="9">
        <f t="shared" si="142"/>
        <v>43882.986111113554</v>
      </c>
      <c r="D3043" s="27">
        <v>0</v>
      </c>
      <c r="E3043" s="27">
        <v>0</v>
      </c>
      <c r="F3043" s="27">
        <v>0</v>
      </c>
      <c r="G3043" s="2">
        <v>11.7</v>
      </c>
      <c r="H3043" s="27">
        <v>73.7</v>
      </c>
      <c r="I3043" s="2">
        <v>1</v>
      </c>
      <c r="J3043" s="2">
        <v>1.9</v>
      </c>
      <c r="K3043" s="27">
        <v>48.1</v>
      </c>
      <c r="L3043" s="2">
        <v>9.5</v>
      </c>
      <c r="M3043" s="27">
        <v>943.3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43882.986111113554</v>
      </c>
      <c r="C3044" s="9">
        <f t="shared" si="142"/>
        <v>43882.993055557999</v>
      </c>
      <c r="D3044" s="27">
        <v>0</v>
      </c>
      <c r="E3044" s="27">
        <v>0</v>
      </c>
      <c r="F3044" s="27">
        <v>0</v>
      </c>
      <c r="G3044" s="2">
        <v>11.5</v>
      </c>
      <c r="H3044" s="27">
        <v>74.7</v>
      </c>
      <c r="I3044" s="2">
        <v>0.8</v>
      </c>
      <c r="J3044" s="2">
        <v>1.6</v>
      </c>
      <c r="K3044" s="27">
        <v>55.6</v>
      </c>
      <c r="L3044" s="2">
        <v>0.4</v>
      </c>
      <c r="M3044" s="27">
        <v>942.8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43882.993055557999</v>
      </c>
      <c r="C3045" s="13">
        <f t="shared" si="142"/>
        <v>43883.000000002445</v>
      </c>
      <c r="D3045" s="30">
        <v>0</v>
      </c>
      <c r="E3045" s="30">
        <v>0</v>
      </c>
      <c r="F3045" s="30">
        <v>0</v>
      </c>
      <c r="G3045" s="31">
        <v>11.4</v>
      </c>
      <c r="H3045" s="30">
        <v>75.400000000000006</v>
      </c>
      <c r="I3045" s="31">
        <v>0.1</v>
      </c>
      <c r="J3045" s="31">
        <v>1.1000000000000001</v>
      </c>
      <c r="K3045" s="30">
        <v>56.1</v>
      </c>
      <c r="L3045" s="31">
        <v>0</v>
      </c>
      <c r="M3045" s="30">
        <v>942.4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43883.000000002445</v>
      </c>
      <c r="C3046" s="9">
        <f t="shared" si="142"/>
        <v>43883.00694444689</v>
      </c>
      <c r="D3046" s="27">
        <v>0</v>
      </c>
      <c r="E3046" s="27">
        <v>0</v>
      </c>
      <c r="F3046" s="27">
        <v>0</v>
      </c>
      <c r="G3046" s="2">
        <v>11.1</v>
      </c>
      <c r="H3046" s="27">
        <v>76.900000000000006</v>
      </c>
      <c r="I3046" s="2">
        <v>0.1</v>
      </c>
      <c r="J3046" s="2">
        <v>1.1000000000000001</v>
      </c>
      <c r="K3046" s="27">
        <v>56.1</v>
      </c>
      <c r="L3046" s="2">
        <v>0</v>
      </c>
      <c r="M3046" s="27">
        <v>942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43883.00694444689</v>
      </c>
      <c r="C3047" s="9">
        <f t="shared" si="142"/>
        <v>43883.013888891335</v>
      </c>
      <c r="D3047" s="27">
        <v>0</v>
      </c>
      <c r="E3047" s="27">
        <v>0</v>
      </c>
      <c r="F3047" s="27">
        <v>0</v>
      </c>
      <c r="G3047" s="2">
        <v>11.1</v>
      </c>
      <c r="H3047" s="27">
        <v>77</v>
      </c>
      <c r="I3047" s="2">
        <v>0.2</v>
      </c>
      <c r="J3047" s="2">
        <v>1.4</v>
      </c>
      <c r="K3047" s="27">
        <v>56.1</v>
      </c>
      <c r="L3047" s="2">
        <v>0</v>
      </c>
      <c r="M3047" s="27">
        <v>941.6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43883.013888891335</v>
      </c>
      <c r="C3048" s="9">
        <f t="shared" si="142"/>
        <v>43883.02083333578</v>
      </c>
      <c r="D3048" s="27">
        <v>0</v>
      </c>
      <c r="E3048" s="27">
        <v>0</v>
      </c>
      <c r="F3048" s="27">
        <v>0</v>
      </c>
      <c r="G3048" s="2">
        <v>11.1</v>
      </c>
      <c r="H3048" s="27">
        <v>77</v>
      </c>
      <c r="I3048" s="2">
        <v>1.1000000000000001</v>
      </c>
      <c r="J3048" s="2">
        <v>2.9</v>
      </c>
      <c r="K3048" s="27">
        <v>138.9</v>
      </c>
      <c r="L3048" s="2">
        <v>28.2</v>
      </c>
      <c r="M3048" s="27">
        <v>941.3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43883.02083333578</v>
      </c>
      <c r="C3049" s="9">
        <f t="shared" si="142"/>
        <v>43883.027777780226</v>
      </c>
      <c r="D3049" s="27">
        <v>0</v>
      </c>
      <c r="E3049" s="27">
        <v>0</v>
      </c>
      <c r="F3049" s="27">
        <v>0</v>
      </c>
      <c r="G3049" s="2">
        <v>11.1</v>
      </c>
      <c r="H3049" s="27">
        <v>77.3</v>
      </c>
      <c r="I3049" s="2">
        <v>0.4</v>
      </c>
      <c r="J3049" s="2">
        <v>1.6</v>
      </c>
      <c r="K3049" s="27">
        <v>157.6</v>
      </c>
      <c r="L3049" s="2">
        <v>0</v>
      </c>
      <c r="M3049" s="27">
        <v>940.9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43883.027777780226</v>
      </c>
      <c r="C3050" s="9">
        <f t="shared" si="142"/>
        <v>43883.034722224671</v>
      </c>
      <c r="D3050" s="27">
        <v>0</v>
      </c>
      <c r="E3050" s="27">
        <v>0</v>
      </c>
      <c r="F3050" s="27">
        <v>0</v>
      </c>
      <c r="G3050" s="2">
        <v>10.8</v>
      </c>
      <c r="H3050" s="27">
        <v>78</v>
      </c>
      <c r="I3050" s="2">
        <v>0</v>
      </c>
      <c r="J3050" s="2">
        <v>0</v>
      </c>
      <c r="K3050" s="27">
        <v>0</v>
      </c>
      <c r="L3050" s="2">
        <v>0</v>
      </c>
      <c r="M3050" s="27">
        <v>940.6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43883.034722224671</v>
      </c>
      <c r="C3051" s="9">
        <f t="shared" si="142"/>
        <v>43883.041666669116</v>
      </c>
      <c r="D3051" s="27">
        <v>0</v>
      </c>
      <c r="E3051" s="27">
        <v>0</v>
      </c>
      <c r="F3051" s="27">
        <v>0</v>
      </c>
      <c r="G3051" s="2">
        <v>10.4</v>
      </c>
      <c r="H3051" s="27">
        <v>79.8</v>
      </c>
      <c r="I3051" s="2">
        <v>0</v>
      </c>
      <c r="J3051" s="2">
        <v>0</v>
      </c>
      <c r="K3051" s="27">
        <v>0</v>
      </c>
      <c r="L3051" s="2">
        <v>0</v>
      </c>
      <c r="M3051" s="27">
        <v>940.1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43883.041666669116</v>
      </c>
      <c r="C3052" s="9">
        <f t="shared" si="142"/>
        <v>43883.048611113561</v>
      </c>
      <c r="D3052" s="27">
        <v>0</v>
      </c>
      <c r="E3052" s="27">
        <v>0</v>
      </c>
      <c r="F3052" s="27">
        <v>0</v>
      </c>
      <c r="G3052" s="2">
        <v>10.199999999999999</v>
      </c>
      <c r="H3052" s="27">
        <v>81.3</v>
      </c>
      <c r="I3052" s="2">
        <v>0</v>
      </c>
      <c r="J3052" s="2">
        <v>0</v>
      </c>
      <c r="K3052" s="27">
        <v>0</v>
      </c>
      <c r="L3052" s="2">
        <v>0</v>
      </c>
      <c r="M3052" s="27">
        <v>939.7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43883.048611113561</v>
      </c>
      <c r="C3053" s="9">
        <f t="shared" si="142"/>
        <v>43883.055555558007</v>
      </c>
      <c r="D3053" s="27">
        <v>0</v>
      </c>
      <c r="E3053" s="27">
        <v>0</v>
      </c>
      <c r="F3053" s="27">
        <v>0</v>
      </c>
      <c r="G3053" s="2">
        <v>9.9</v>
      </c>
      <c r="H3053" s="27">
        <v>82.5</v>
      </c>
      <c r="I3053" s="2">
        <v>0.8</v>
      </c>
      <c r="J3053" s="2">
        <v>1.6</v>
      </c>
      <c r="K3053" s="27">
        <v>157.6</v>
      </c>
      <c r="L3053" s="2">
        <v>0.1</v>
      </c>
      <c r="M3053" s="27">
        <v>939.2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43883.055555558007</v>
      </c>
      <c r="C3054" s="9">
        <f t="shared" si="142"/>
        <v>43883.062500002452</v>
      </c>
      <c r="D3054" s="27">
        <v>0</v>
      </c>
      <c r="E3054" s="27">
        <v>0</v>
      </c>
      <c r="F3054" s="27">
        <v>0</v>
      </c>
      <c r="G3054" s="2">
        <v>10.3</v>
      </c>
      <c r="H3054" s="27">
        <v>81.2</v>
      </c>
      <c r="I3054" s="2">
        <v>1.1000000000000001</v>
      </c>
      <c r="J3054" s="2">
        <v>1.9</v>
      </c>
      <c r="K3054" s="27">
        <v>157.6</v>
      </c>
      <c r="L3054" s="2">
        <v>0</v>
      </c>
      <c r="M3054" s="27">
        <v>938.8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43883.062500002452</v>
      </c>
      <c r="C3055" s="9">
        <f t="shared" si="142"/>
        <v>43883.069444446897</v>
      </c>
      <c r="D3055" s="27">
        <v>0</v>
      </c>
      <c r="E3055" s="27">
        <v>0</v>
      </c>
      <c r="F3055" s="27">
        <v>0</v>
      </c>
      <c r="G3055" s="2">
        <v>10.199999999999999</v>
      </c>
      <c r="H3055" s="27">
        <v>82.2</v>
      </c>
      <c r="I3055" s="2">
        <v>1.9</v>
      </c>
      <c r="J3055" s="2">
        <v>2.4</v>
      </c>
      <c r="K3055" s="27">
        <v>158.19999999999999</v>
      </c>
      <c r="L3055" s="2">
        <v>13.2</v>
      </c>
      <c r="M3055" s="27">
        <v>938.5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43883.069444446897</v>
      </c>
      <c r="C3056" s="9">
        <f t="shared" si="142"/>
        <v>43883.076388891343</v>
      </c>
      <c r="D3056" s="27">
        <v>0</v>
      </c>
      <c r="E3056" s="27">
        <v>0</v>
      </c>
      <c r="F3056" s="27">
        <v>0</v>
      </c>
      <c r="G3056" s="2">
        <v>10.5</v>
      </c>
      <c r="H3056" s="27">
        <v>81.599999999999994</v>
      </c>
      <c r="I3056" s="2">
        <v>1.8</v>
      </c>
      <c r="J3056" s="2">
        <v>2.6</v>
      </c>
      <c r="K3056" s="27">
        <v>326.2</v>
      </c>
      <c r="L3056" s="2">
        <v>4.5999999999999996</v>
      </c>
      <c r="M3056" s="27">
        <v>938.4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43883.076388891343</v>
      </c>
      <c r="C3057" s="9">
        <f t="shared" si="142"/>
        <v>43883.083333335788</v>
      </c>
      <c r="D3057" s="27">
        <v>0</v>
      </c>
      <c r="E3057" s="27">
        <v>0</v>
      </c>
      <c r="F3057" s="27">
        <v>0</v>
      </c>
      <c r="G3057" s="2">
        <v>10.8</v>
      </c>
      <c r="H3057" s="27">
        <v>80.2</v>
      </c>
      <c r="I3057" s="2">
        <v>1.8</v>
      </c>
      <c r="J3057" s="2">
        <v>2.9</v>
      </c>
      <c r="K3057" s="27">
        <v>327</v>
      </c>
      <c r="L3057" s="2">
        <v>4.3</v>
      </c>
      <c r="M3057" s="27">
        <v>938.6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43883.083333335788</v>
      </c>
      <c r="C3058" s="9">
        <f t="shared" si="142"/>
        <v>43883.090277780233</v>
      </c>
      <c r="D3058" s="27">
        <v>0</v>
      </c>
      <c r="E3058" s="27">
        <v>0</v>
      </c>
      <c r="F3058" s="27">
        <v>0</v>
      </c>
      <c r="G3058" s="2">
        <v>10.5</v>
      </c>
      <c r="H3058" s="27">
        <v>80.5</v>
      </c>
      <c r="I3058" s="2">
        <v>1.7</v>
      </c>
      <c r="J3058" s="2">
        <v>2.4</v>
      </c>
      <c r="K3058" s="27">
        <v>327.8</v>
      </c>
      <c r="L3058" s="2">
        <v>2.2999999999999998</v>
      </c>
      <c r="M3058" s="27">
        <v>938.7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43883.090277780233</v>
      </c>
      <c r="C3059" s="9">
        <f t="shared" si="142"/>
        <v>43883.097222224678</v>
      </c>
      <c r="D3059" s="27">
        <v>0</v>
      </c>
      <c r="E3059" s="27">
        <v>0</v>
      </c>
      <c r="F3059" s="27">
        <v>0</v>
      </c>
      <c r="G3059" s="2">
        <v>10.3</v>
      </c>
      <c r="H3059" s="27">
        <v>81</v>
      </c>
      <c r="I3059" s="2">
        <v>1.8</v>
      </c>
      <c r="J3059" s="2">
        <v>2.6</v>
      </c>
      <c r="K3059" s="27">
        <v>327.7</v>
      </c>
      <c r="L3059" s="2">
        <v>5.2</v>
      </c>
      <c r="M3059" s="27">
        <v>938.7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43883.097222224678</v>
      </c>
      <c r="C3060" s="9">
        <f t="shared" si="142"/>
        <v>43883.104166669124</v>
      </c>
      <c r="D3060" s="27">
        <v>0</v>
      </c>
      <c r="E3060" s="27">
        <v>0</v>
      </c>
      <c r="F3060" s="27">
        <v>0</v>
      </c>
      <c r="G3060" s="2">
        <v>10.4</v>
      </c>
      <c r="H3060" s="27">
        <v>80.900000000000006</v>
      </c>
      <c r="I3060" s="2">
        <v>1.8</v>
      </c>
      <c r="J3060" s="2">
        <v>3.1</v>
      </c>
      <c r="K3060" s="27">
        <v>319.39999999999998</v>
      </c>
      <c r="L3060" s="2">
        <v>7.8</v>
      </c>
      <c r="M3060" s="27">
        <v>938.7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43883.104166669124</v>
      </c>
      <c r="C3061" s="9">
        <f t="shared" si="142"/>
        <v>43883.111111113569</v>
      </c>
      <c r="D3061" s="27">
        <v>0</v>
      </c>
      <c r="E3061" s="27">
        <v>0</v>
      </c>
      <c r="F3061" s="27">
        <v>0</v>
      </c>
      <c r="G3061" s="2">
        <v>10.6</v>
      </c>
      <c r="H3061" s="27">
        <v>80.099999999999994</v>
      </c>
      <c r="I3061" s="2">
        <v>1.7</v>
      </c>
      <c r="J3061" s="2">
        <v>2.9</v>
      </c>
      <c r="K3061" s="27">
        <v>322.8</v>
      </c>
      <c r="L3061" s="2">
        <v>8.8000000000000007</v>
      </c>
      <c r="M3061" s="27">
        <v>938.7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43883.111111113569</v>
      </c>
      <c r="C3062" s="9">
        <f t="shared" si="142"/>
        <v>43883.118055558014</v>
      </c>
      <c r="D3062" s="27">
        <v>0</v>
      </c>
      <c r="E3062" s="27">
        <v>0</v>
      </c>
      <c r="F3062" s="27">
        <v>0</v>
      </c>
      <c r="G3062" s="2">
        <v>10.6</v>
      </c>
      <c r="H3062" s="27">
        <v>79.7</v>
      </c>
      <c r="I3062" s="2">
        <v>1.6</v>
      </c>
      <c r="J3062" s="2">
        <v>2.4</v>
      </c>
      <c r="K3062" s="27">
        <v>338.8</v>
      </c>
      <c r="L3062" s="2">
        <v>0.8</v>
      </c>
      <c r="M3062" s="27">
        <v>939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43883.118055558014</v>
      </c>
      <c r="C3063" s="9">
        <f t="shared" si="142"/>
        <v>43883.125000002459</v>
      </c>
      <c r="D3063" s="27">
        <v>0</v>
      </c>
      <c r="E3063" s="27">
        <v>0</v>
      </c>
      <c r="F3063" s="27">
        <v>0</v>
      </c>
      <c r="G3063" s="2">
        <v>10.7</v>
      </c>
      <c r="H3063" s="27">
        <v>79.7</v>
      </c>
      <c r="I3063" s="2">
        <v>1.7</v>
      </c>
      <c r="J3063" s="2">
        <v>2.6</v>
      </c>
      <c r="K3063" s="27">
        <v>329.2</v>
      </c>
      <c r="L3063" s="2">
        <v>4.5999999999999996</v>
      </c>
      <c r="M3063" s="27">
        <v>939.4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43883.125000002459</v>
      </c>
      <c r="C3064" s="9">
        <f t="shared" si="142"/>
        <v>43883.131944446905</v>
      </c>
      <c r="D3064" s="27">
        <v>0</v>
      </c>
      <c r="E3064" s="27">
        <v>0</v>
      </c>
      <c r="F3064" s="27">
        <v>0</v>
      </c>
      <c r="G3064" s="2">
        <v>10.9</v>
      </c>
      <c r="H3064" s="27">
        <v>78.900000000000006</v>
      </c>
      <c r="I3064" s="2">
        <v>1.1000000000000001</v>
      </c>
      <c r="J3064" s="2">
        <v>1.6</v>
      </c>
      <c r="K3064" s="27">
        <v>325.60000000000002</v>
      </c>
      <c r="L3064" s="2">
        <v>0.1</v>
      </c>
      <c r="M3064" s="27">
        <v>939.8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43883.131944446905</v>
      </c>
      <c r="C3065" s="9">
        <f t="shared" si="142"/>
        <v>43883.13888889135</v>
      </c>
      <c r="D3065" s="27">
        <v>0</v>
      </c>
      <c r="E3065" s="27">
        <v>0</v>
      </c>
      <c r="F3065" s="27">
        <v>0</v>
      </c>
      <c r="G3065" s="2">
        <v>10.8</v>
      </c>
      <c r="H3065" s="27">
        <v>79.400000000000006</v>
      </c>
      <c r="I3065" s="2">
        <v>0.7</v>
      </c>
      <c r="J3065" s="2">
        <v>1.4</v>
      </c>
      <c r="K3065" s="27">
        <v>325.60000000000002</v>
      </c>
      <c r="L3065" s="2">
        <v>0.1</v>
      </c>
      <c r="M3065" s="27">
        <v>940.2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43883.13888889135</v>
      </c>
      <c r="C3066" s="9">
        <f t="shared" si="142"/>
        <v>43883.145833335795</v>
      </c>
      <c r="D3066" s="27">
        <v>0</v>
      </c>
      <c r="E3066" s="27">
        <v>0</v>
      </c>
      <c r="F3066" s="27">
        <v>0</v>
      </c>
      <c r="G3066" s="2">
        <v>10.7</v>
      </c>
      <c r="H3066" s="27">
        <v>79.5</v>
      </c>
      <c r="I3066" s="2">
        <v>0.5</v>
      </c>
      <c r="J3066" s="2">
        <v>1.1000000000000001</v>
      </c>
      <c r="K3066" s="27">
        <v>325.60000000000002</v>
      </c>
      <c r="L3066" s="2">
        <v>0.1</v>
      </c>
      <c r="M3066" s="27">
        <v>940.4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43883.145833335795</v>
      </c>
      <c r="C3067" s="9">
        <f t="shared" si="142"/>
        <v>43883.15277778024</v>
      </c>
      <c r="D3067" s="27">
        <v>0</v>
      </c>
      <c r="E3067" s="27">
        <v>0</v>
      </c>
      <c r="F3067" s="27">
        <v>0</v>
      </c>
      <c r="G3067" s="2">
        <v>10.6</v>
      </c>
      <c r="H3067" s="27">
        <v>80.5</v>
      </c>
      <c r="I3067" s="2">
        <v>0</v>
      </c>
      <c r="J3067" s="2">
        <v>0</v>
      </c>
      <c r="K3067" s="27">
        <v>0</v>
      </c>
      <c r="L3067" s="2">
        <v>0</v>
      </c>
      <c r="M3067" s="27">
        <v>940.5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43883.15277778024</v>
      </c>
      <c r="C3068" s="9">
        <f t="shared" si="142"/>
        <v>43883.159722224686</v>
      </c>
      <c r="D3068" s="27">
        <v>0</v>
      </c>
      <c r="E3068" s="27">
        <v>0</v>
      </c>
      <c r="F3068" s="27">
        <v>0</v>
      </c>
      <c r="G3068" s="2">
        <v>10.5</v>
      </c>
      <c r="H3068" s="27">
        <v>81</v>
      </c>
      <c r="I3068" s="2">
        <v>0</v>
      </c>
      <c r="J3068" s="2">
        <v>0</v>
      </c>
      <c r="K3068" s="27">
        <v>0</v>
      </c>
      <c r="L3068" s="2">
        <v>0</v>
      </c>
      <c r="M3068" s="27">
        <v>940.5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43883.159722224686</v>
      </c>
      <c r="C3069" s="9">
        <f t="shared" si="142"/>
        <v>43883.166666669131</v>
      </c>
      <c r="D3069" s="27">
        <v>0</v>
      </c>
      <c r="E3069" s="27">
        <v>0</v>
      </c>
      <c r="F3069" s="27">
        <v>0</v>
      </c>
      <c r="G3069" s="2">
        <v>10.4</v>
      </c>
      <c r="H3069" s="27">
        <v>81.7</v>
      </c>
      <c r="I3069" s="2">
        <v>0.1</v>
      </c>
      <c r="J3069" s="2">
        <v>1.1000000000000001</v>
      </c>
      <c r="K3069" s="27">
        <v>325.60000000000002</v>
      </c>
      <c r="L3069" s="2">
        <v>0</v>
      </c>
      <c r="M3069" s="27">
        <v>940.3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43883.166666669131</v>
      </c>
      <c r="C3070" s="9">
        <f t="shared" si="142"/>
        <v>43883.173611113576</v>
      </c>
      <c r="D3070" s="27">
        <v>0</v>
      </c>
      <c r="E3070" s="27">
        <v>0</v>
      </c>
      <c r="F3070" s="27">
        <v>0</v>
      </c>
      <c r="G3070" s="2">
        <v>9.9</v>
      </c>
      <c r="H3070" s="27">
        <v>83.3</v>
      </c>
      <c r="I3070" s="2">
        <v>0</v>
      </c>
      <c r="J3070" s="2">
        <v>0.7</v>
      </c>
      <c r="K3070" s="27">
        <v>325.60000000000002</v>
      </c>
      <c r="L3070" s="2">
        <v>0</v>
      </c>
      <c r="M3070" s="27">
        <v>939.9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43883.173611113576</v>
      </c>
      <c r="C3071" s="9">
        <f t="shared" si="142"/>
        <v>43883.180555558021</v>
      </c>
      <c r="D3071" s="27">
        <v>0</v>
      </c>
      <c r="E3071" s="27">
        <v>0</v>
      </c>
      <c r="F3071" s="27">
        <v>0</v>
      </c>
      <c r="G3071" s="2">
        <v>9.6</v>
      </c>
      <c r="H3071" s="27">
        <v>85.2</v>
      </c>
      <c r="I3071" s="2">
        <v>0.5</v>
      </c>
      <c r="J3071" s="2">
        <v>1.9</v>
      </c>
      <c r="K3071" s="27">
        <v>350</v>
      </c>
      <c r="L3071" s="2">
        <v>20.7</v>
      </c>
      <c r="M3071" s="27">
        <v>939.2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43883.180555558021</v>
      </c>
      <c r="C3072" s="9">
        <f t="shared" si="142"/>
        <v>43883.187500002467</v>
      </c>
      <c r="D3072" s="27">
        <v>0</v>
      </c>
      <c r="E3072" s="27">
        <v>0</v>
      </c>
      <c r="F3072" s="27">
        <v>0</v>
      </c>
      <c r="G3072" s="2">
        <v>9.9</v>
      </c>
      <c r="H3072" s="27">
        <v>83.6</v>
      </c>
      <c r="I3072" s="2">
        <v>0.8</v>
      </c>
      <c r="J3072" s="2">
        <v>1.9</v>
      </c>
      <c r="K3072" s="27">
        <v>24.5</v>
      </c>
      <c r="L3072" s="2">
        <v>0.5</v>
      </c>
      <c r="M3072" s="27">
        <v>938.8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43883.187500002467</v>
      </c>
      <c r="C3073" s="9">
        <f t="shared" si="142"/>
        <v>43883.194444446912</v>
      </c>
      <c r="D3073" s="27">
        <v>0</v>
      </c>
      <c r="E3073" s="27">
        <v>0</v>
      </c>
      <c r="F3073" s="27">
        <v>0</v>
      </c>
      <c r="G3073" s="2">
        <v>9.6999999999999993</v>
      </c>
      <c r="H3073" s="27">
        <v>84.4</v>
      </c>
      <c r="I3073" s="2">
        <v>0.2</v>
      </c>
      <c r="J3073" s="2">
        <v>1.1000000000000001</v>
      </c>
      <c r="K3073" s="27">
        <v>23.4</v>
      </c>
      <c r="L3073" s="2">
        <v>0</v>
      </c>
      <c r="M3073" s="27">
        <v>938.7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43883.194444446912</v>
      </c>
      <c r="C3074" s="9">
        <f t="shared" si="142"/>
        <v>43883.201388891357</v>
      </c>
      <c r="D3074" s="27">
        <v>0</v>
      </c>
      <c r="E3074" s="27">
        <v>0</v>
      </c>
      <c r="F3074" s="27">
        <v>0</v>
      </c>
      <c r="G3074" s="2">
        <v>9.6</v>
      </c>
      <c r="H3074" s="27">
        <v>85</v>
      </c>
      <c r="I3074" s="2">
        <v>0.2</v>
      </c>
      <c r="J3074" s="2">
        <v>1.1000000000000001</v>
      </c>
      <c r="K3074" s="27">
        <v>23.4</v>
      </c>
      <c r="L3074" s="2">
        <v>0</v>
      </c>
      <c r="M3074" s="27">
        <v>938.7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43883.201388891357</v>
      </c>
      <c r="C3075" s="9">
        <f t="shared" si="142"/>
        <v>43883.208333335802</v>
      </c>
      <c r="D3075" s="27">
        <v>0</v>
      </c>
      <c r="E3075" s="27">
        <v>0</v>
      </c>
      <c r="F3075" s="27">
        <v>0</v>
      </c>
      <c r="G3075" s="2">
        <v>9.6999999999999993</v>
      </c>
      <c r="H3075" s="27">
        <v>83.6</v>
      </c>
      <c r="I3075" s="2">
        <v>0.4</v>
      </c>
      <c r="J3075" s="2">
        <v>1.6</v>
      </c>
      <c r="K3075" s="27">
        <v>23.5</v>
      </c>
      <c r="L3075" s="2">
        <v>0</v>
      </c>
      <c r="M3075" s="27">
        <v>938.8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43883.208333335802</v>
      </c>
      <c r="C3076" s="9">
        <f t="shared" si="142"/>
        <v>43883.215277780248</v>
      </c>
      <c r="D3076" s="27">
        <v>0</v>
      </c>
      <c r="E3076" s="27">
        <v>0</v>
      </c>
      <c r="F3076" s="27">
        <v>0</v>
      </c>
      <c r="G3076" s="2">
        <v>9.8000000000000007</v>
      </c>
      <c r="H3076" s="27">
        <v>82.5</v>
      </c>
      <c r="I3076" s="2">
        <v>0.3</v>
      </c>
      <c r="J3076" s="2">
        <v>1.4</v>
      </c>
      <c r="K3076" s="27">
        <v>23.7</v>
      </c>
      <c r="L3076" s="2">
        <v>0</v>
      </c>
      <c r="M3076" s="27">
        <v>939.1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43883.215277780248</v>
      </c>
      <c r="C3077" s="9">
        <f t="shared" si="142"/>
        <v>43883.222222224693</v>
      </c>
      <c r="D3077" s="27">
        <v>0</v>
      </c>
      <c r="E3077" s="27">
        <v>0</v>
      </c>
      <c r="F3077" s="27">
        <v>0</v>
      </c>
      <c r="G3077" s="2">
        <v>9.6999999999999993</v>
      </c>
      <c r="H3077" s="27">
        <v>82.2</v>
      </c>
      <c r="I3077" s="2">
        <v>0.1</v>
      </c>
      <c r="J3077" s="2">
        <v>1.1000000000000001</v>
      </c>
      <c r="K3077" s="27">
        <v>23.8</v>
      </c>
      <c r="L3077" s="2">
        <v>0</v>
      </c>
      <c r="M3077" s="27">
        <v>939.2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43883.222222224693</v>
      </c>
      <c r="C3078" s="9">
        <f t="shared" si="142"/>
        <v>43883.229166669138</v>
      </c>
      <c r="D3078" s="27">
        <v>0</v>
      </c>
      <c r="E3078" s="27">
        <v>0</v>
      </c>
      <c r="F3078" s="27">
        <v>0</v>
      </c>
      <c r="G3078" s="2">
        <v>9.6999999999999993</v>
      </c>
      <c r="H3078" s="27">
        <v>83</v>
      </c>
      <c r="I3078" s="2">
        <v>0</v>
      </c>
      <c r="J3078" s="2">
        <v>0.7</v>
      </c>
      <c r="K3078" s="27">
        <v>23.8</v>
      </c>
      <c r="L3078" s="2">
        <v>0</v>
      </c>
      <c r="M3078" s="27">
        <v>939.2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43883.229166669138</v>
      </c>
      <c r="C3079" s="9">
        <f t="shared" si="142"/>
        <v>43883.236111113583</v>
      </c>
      <c r="D3079" s="27">
        <v>0</v>
      </c>
      <c r="E3079" s="27">
        <v>0</v>
      </c>
      <c r="F3079" s="27">
        <v>0</v>
      </c>
      <c r="G3079" s="2">
        <v>9.6</v>
      </c>
      <c r="H3079" s="27">
        <v>82.3</v>
      </c>
      <c r="I3079" s="2">
        <v>0</v>
      </c>
      <c r="J3079" s="2">
        <v>0</v>
      </c>
      <c r="K3079" s="27">
        <v>0</v>
      </c>
      <c r="L3079" s="2">
        <v>0</v>
      </c>
      <c r="M3079" s="27">
        <v>938.9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43883.236111113583</v>
      </c>
      <c r="C3080" s="9">
        <f t="shared" si="142"/>
        <v>43883.243055558029</v>
      </c>
      <c r="D3080" s="27">
        <v>0</v>
      </c>
      <c r="E3080" s="27">
        <v>0</v>
      </c>
      <c r="F3080" s="27">
        <v>0</v>
      </c>
      <c r="G3080" s="2">
        <v>9.5</v>
      </c>
      <c r="H3080" s="27">
        <v>82.4</v>
      </c>
      <c r="I3080" s="2">
        <v>0</v>
      </c>
      <c r="J3080" s="2">
        <v>0</v>
      </c>
      <c r="K3080" s="27">
        <v>0</v>
      </c>
      <c r="L3080" s="2">
        <v>0</v>
      </c>
      <c r="M3080" s="27">
        <v>938.7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43883.243055558029</v>
      </c>
      <c r="C3081" s="9">
        <f t="shared" si="142"/>
        <v>43883.250000002474</v>
      </c>
      <c r="D3081" s="27">
        <v>0</v>
      </c>
      <c r="E3081" s="27">
        <v>0</v>
      </c>
      <c r="F3081" s="27">
        <v>0</v>
      </c>
      <c r="G3081" s="2">
        <v>9.6</v>
      </c>
      <c r="H3081" s="27">
        <v>81.900000000000006</v>
      </c>
      <c r="I3081" s="2">
        <v>0</v>
      </c>
      <c r="J3081" s="2">
        <v>0</v>
      </c>
      <c r="K3081" s="27">
        <v>0</v>
      </c>
      <c r="L3081" s="2">
        <v>0</v>
      </c>
      <c r="M3081" s="27">
        <v>938.3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43883.250000002474</v>
      </c>
      <c r="C3082" s="9">
        <f t="shared" si="142"/>
        <v>43883.256944446919</v>
      </c>
      <c r="D3082" s="27">
        <v>0</v>
      </c>
      <c r="E3082" s="27">
        <v>0</v>
      </c>
      <c r="F3082" s="27">
        <v>0</v>
      </c>
      <c r="G3082" s="2">
        <v>9.6999999999999993</v>
      </c>
      <c r="H3082" s="27">
        <v>80.099999999999994</v>
      </c>
      <c r="I3082" s="2">
        <v>0.1</v>
      </c>
      <c r="J3082" s="2">
        <v>1.4</v>
      </c>
      <c r="K3082" s="27">
        <v>23.8</v>
      </c>
      <c r="L3082" s="2">
        <v>0</v>
      </c>
      <c r="M3082" s="27">
        <v>938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43883.256944446919</v>
      </c>
      <c r="C3083" s="9">
        <f t="shared" si="142"/>
        <v>43883.263888891364</v>
      </c>
      <c r="D3083" s="27">
        <v>0</v>
      </c>
      <c r="E3083" s="27">
        <v>0</v>
      </c>
      <c r="F3083" s="27">
        <v>0</v>
      </c>
      <c r="G3083" s="2">
        <v>9.6999999999999993</v>
      </c>
      <c r="H3083" s="27">
        <v>80.3</v>
      </c>
      <c r="I3083" s="2">
        <v>0.2</v>
      </c>
      <c r="J3083" s="2">
        <v>1.1000000000000001</v>
      </c>
      <c r="K3083" s="27">
        <v>23.8</v>
      </c>
      <c r="L3083" s="2">
        <v>0</v>
      </c>
      <c r="M3083" s="27">
        <v>937.6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43883.263888891364</v>
      </c>
      <c r="C3084" s="9">
        <f t="shared" si="142"/>
        <v>43883.27083333581</v>
      </c>
      <c r="D3084" s="27">
        <v>0</v>
      </c>
      <c r="E3084" s="27">
        <v>0</v>
      </c>
      <c r="F3084" s="27">
        <v>0</v>
      </c>
      <c r="G3084" s="2">
        <v>9.6</v>
      </c>
      <c r="H3084" s="27">
        <v>80.5</v>
      </c>
      <c r="I3084" s="2">
        <v>0.1</v>
      </c>
      <c r="J3084" s="2">
        <v>1.1000000000000001</v>
      </c>
      <c r="K3084" s="27">
        <v>23.8</v>
      </c>
      <c r="L3084" s="2">
        <v>0</v>
      </c>
      <c r="M3084" s="27">
        <v>937.3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43883.27083333581</v>
      </c>
      <c r="C3085" s="9">
        <f t="shared" si="142"/>
        <v>43883.277777780255</v>
      </c>
      <c r="D3085" s="27">
        <v>0</v>
      </c>
      <c r="E3085" s="27">
        <v>0</v>
      </c>
      <c r="F3085" s="27">
        <v>0</v>
      </c>
      <c r="G3085" s="2">
        <v>9.6999999999999993</v>
      </c>
      <c r="H3085" s="27">
        <v>79.400000000000006</v>
      </c>
      <c r="I3085" s="2">
        <v>0</v>
      </c>
      <c r="J3085" s="2">
        <v>0</v>
      </c>
      <c r="K3085" s="27">
        <v>0</v>
      </c>
      <c r="L3085" s="2">
        <v>0</v>
      </c>
      <c r="M3085" s="27">
        <v>937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43883.277777780255</v>
      </c>
      <c r="C3086" s="9">
        <f t="shared" si="142"/>
        <v>43883.2847222247</v>
      </c>
      <c r="D3086" s="27">
        <v>0</v>
      </c>
      <c r="E3086" s="27">
        <v>0</v>
      </c>
      <c r="F3086" s="27">
        <v>0</v>
      </c>
      <c r="G3086" s="2">
        <v>9.6</v>
      </c>
      <c r="H3086" s="27">
        <v>79.3</v>
      </c>
      <c r="I3086" s="2">
        <v>0</v>
      </c>
      <c r="J3086" s="2">
        <v>0</v>
      </c>
      <c r="K3086" s="27">
        <v>0</v>
      </c>
      <c r="L3086" s="2">
        <v>0</v>
      </c>
      <c r="M3086" s="27">
        <v>936.8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43883.2847222247</v>
      </c>
      <c r="C3087" s="9">
        <f t="shared" si="142"/>
        <v>43883.291666669145</v>
      </c>
      <c r="D3087" s="27">
        <v>3.8</v>
      </c>
      <c r="E3087" s="27">
        <v>9.6999999999999993</v>
      </c>
      <c r="F3087" s="27">
        <v>5.3</v>
      </c>
      <c r="G3087" s="2">
        <v>9.6999999999999993</v>
      </c>
      <c r="H3087" s="27">
        <v>79.5</v>
      </c>
      <c r="I3087" s="2">
        <v>0.1</v>
      </c>
      <c r="J3087" s="2">
        <v>1.1000000000000001</v>
      </c>
      <c r="K3087" s="27">
        <v>22.4</v>
      </c>
      <c r="L3087" s="2">
        <v>0.1</v>
      </c>
      <c r="M3087" s="27">
        <v>936.6</v>
      </c>
      <c r="N3087" s="53">
        <v>71.574885058439946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43883.291666669145</v>
      </c>
      <c r="C3088" s="9">
        <f t="shared" si="142"/>
        <v>43883.298611113591</v>
      </c>
      <c r="D3088" s="27">
        <v>12.2</v>
      </c>
      <c r="E3088" s="27">
        <v>14.5</v>
      </c>
      <c r="F3088" s="27">
        <v>13</v>
      </c>
      <c r="G3088" s="2">
        <v>9.6999999999999993</v>
      </c>
      <c r="H3088" s="27">
        <v>79.5</v>
      </c>
      <c r="I3088" s="2">
        <v>0.1</v>
      </c>
      <c r="J3088" s="2">
        <v>1.1000000000000001</v>
      </c>
      <c r="K3088" s="27">
        <v>21.7</v>
      </c>
      <c r="L3088" s="2">
        <v>0.1</v>
      </c>
      <c r="M3088" s="27">
        <v>936.7</v>
      </c>
      <c r="N3088" s="53">
        <v>28.461179875803399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43883.298611113591</v>
      </c>
      <c r="C3089" s="9">
        <f t="shared" si="142"/>
        <v>43883.305555558036</v>
      </c>
      <c r="D3089" s="27">
        <v>33</v>
      </c>
      <c r="E3089" s="27">
        <v>71.900000000000006</v>
      </c>
      <c r="F3089" s="27">
        <v>27.2</v>
      </c>
      <c r="G3089" s="2">
        <v>10</v>
      </c>
      <c r="H3089" s="27">
        <v>78.900000000000006</v>
      </c>
      <c r="I3089" s="2">
        <v>0</v>
      </c>
      <c r="J3089" s="2">
        <v>0</v>
      </c>
      <c r="K3089" s="27">
        <v>0</v>
      </c>
      <c r="L3089" s="2">
        <v>0</v>
      </c>
      <c r="M3089" s="27">
        <v>937</v>
      </c>
      <c r="N3089" s="53">
        <v>8.2674039666124415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43883.305555558036</v>
      </c>
      <c r="C3090" s="9">
        <f t="shared" si="142"/>
        <v>43883.312500002481</v>
      </c>
      <c r="D3090" s="27">
        <v>59.2</v>
      </c>
      <c r="E3090" s="27">
        <v>162.4</v>
      </c>
      <c r="F3090" s="27">
        <v>39.299999999999997</v>
      </c>
      <c r="G3090" s="2">
        <v>10.7</v>
      </c>
      <c r="H3090" s="27">
        <v>76.8</v>
      </c>
      <c r="I3090" s="2">
        <v>0</v>
      </c>
      <c r="J3090" s="2">
        <v>0</v>
      </c>
      <c r="K3090" s="27">
        <v>0</v>
      </c>
      <c r="L3090" s="2">
        <v>0</v>
      </c>
      <c r="M3090" s="27">
        <v>937.8</v>
      </c>
      <c r="N3090" s="53">
        <v>3.3574053219668656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43883.312500002481</v>
      </c>
      <c r="C3091" s="9">
        <f t="shared" si="142"/>
        <v>43883.319444446926</v>
      </c>
      <c r="D3091" s="27">
        <v>83.7</v>
      </c>
      <c r="E3091" s="27">
        <v>213.7</v>
      </c>
      <c r="F3091" s="27">
        <v>49.4</v>
      </c>
      <c r="G3091" s="2">
        <v>11.5</v>
      </c>
      <c r="H3091" s="27">
        <v>74.7</v>
      </c>
      <c r="I3091" s="2">
        <v>0.7</v>
      </c>
      <c r="J3091" s="2">
        <v>1.9</v>
      </c>
      <c r="K3091" s="27">
        <v>31.8</v>
      </c>
      <c r="L3091" s="2">
        <v>11.5</v>
      </c>
      <c r="M3091" s="27">
        <v>939.4</v>
      </c>
      <c r="N3091" s="53">
        <v>-2.1610483917613408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43883.319444446926</v>
      </c>
      <c r="C3092" s="9">
        <f t="shared" si="142"/>
        <v>43883.326388891372</v>
      </c>
      <c r="D3092" s="27">
        <v>111.7</v>
      </c>
      <c r="E3092" s="27">
        <v>265.39999999999998</v>
      </c>
      <c r="F3092" s="27">
        <v>59.8</v>
      </c>
      <c r="G3092" s="2">
        <v>11.9</v>
      </c>
      <c r="H3092" s="27">
        <v>72.7</v>
      </c>
      <c r="I3092" s="2">
        <v>0.1</v>
      </c>
      <c r="J3092" s="2">
        <v>1.1000000000000001</v>
      </c>
      <c r="K3092" s="27">
        <v>58.3</v>
      </c>
      <c r="L3092" s="2">
        <v>1.4</v>
      </c>
      <c r="M3092" s="27">
        <v>941.6</v>
      </c>
      <c r="N3092" s="53">
        <v>-4.4744261299174468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43883.326388891372</v>
      </c>
      <c r="C3093" s="9">
        <f t="shared" si="142"/>
        <v>43883.333333335817</v>
      </c>
      <c r="D3093" s="27">
        <v>142.9</v>
      </c>
      <c r="E3093" s="27">
        <v>317.89999999999998</v>
      </c>
      <c r="F3093" s="27">
        <v>69.099999999999994</v>
      </c>
      <c r="G3093" s="2">
        <v>12.6</v>
      </c>
      <c r="H3093" s="27">
        <v>71.099999999999994</v>
      </c>
      <c r="I3093" s="2">
        <v>0.2</v>
      </c>
      <c r="J3093" s="2">
        <v>1.1000000000000001</v>
      </c>
      <c r="K3093" s="27">
        <v>61.9</v>
      </c>
      <c r="L3093" s="2">
        <v>0</v>
      </c>
      <c r="M3093" s="27">
        <v>944.3</v>
      </c>
      <c r="N3093" s="53">
        <v>-9.7433673920767774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43883.333333335817</v>
      </c>
      <c r="C3094" s="9">
        <f t="shared" si="142"/>
        <v>43883.340277780262</v>
      </c>
      <c r="D3094" s="27">
        <v>175</v>
      </c>
      <c r="E3094" s="27">
        <v>362.1</v>
      </c>
      <c r="F3094" s="27">
        <v>79</v>
      </c>
      <c r="G3094" s="2">
        <v>12.6</v>
      </c>
      <c r="H3094" s="27">
        <v>70.900000000000006</v>
      </c>
      <c r="I3094" s="2">
        <v>0.6</v>
      </c>
      <c r="J3094" s="2">
        <v>1.4</v>
      </c>
      <c r="K3094" s="27">
        <v>61.9</v>
      </c>
      <c r="L3094" s="2">
        <v>0.1</v>
      </c>
      <c r="M3094" s="27">
        <v>947.3</v>
      </c>
      <c r="N3094" s="53">
        <v>-10.554023877496036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43883.340277780262</v>
      </c>
      <c r="C3095" s="9">
        <f t="shared" ref="C3095:C3158" si="145">IF(B3095="","",B3095+TIMEVALUE("0:10"))</f>
        <v>43883.347222224707</v>
      </c>
      <c r="D3095" s="27">
        <v>210.9</v>
      </c>
      <c r="E3095" s="27">
        <v>400.9</v>
      </c>
      <c r="F3095" s="27">
        <v>90.7</v>
      </c>
      <c r="G3095" s="2">
        <v>12.8</v>
      </c>
      <c r="H3095" s="27">
        <v>69.900000000000006</v>
      </c>
      <c r="I3095" s="2">
        <v>0.5</v>
      </c>
      <c r="J3095" s="2">
        <v>1.4</v>
      </c>
      <c r="K3095" s="27">
        <v>62</v>
      </c>
      <c r="L3095" s="2">
        <v>0.1</v>
      </c>
      <c r="M3095" s="27">
        <v>950.3</v>
      </c>
      <c r="N3095" s="53">
        <v>-14.541978363975545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43883.347222224707</v>
      </c>
      <c r="C3096" s="9">
        <f t="shared" si="145"/>
        <v>43883.354166669153</v>
      </c>
      <c r="D3096" s="27">
        <v>250.8</v>
      </c>
      <c r="E3096" s="27">
        <v>434.5</v>
      </c>
      <c r="F3096" s="27">
        <v>106.2</v>
      </c>
      <c r="G3096" s="2">
        <v>13.5</v>
      </c>
      <c r="H3096" s="27">
        <v>67.900000000000006</v>
      </c>
      <c r="I3096" s="2">
        <v>0.1</v>
      </c>
      <c r="J3096" s="2">
        <v>1.6</v>
      </c>
      <c r="K3096" s="27">
        <v>203.7</v>
      </c>
      <c r="L3096" s="2">
        <v>14.5</v>
      </c>
      <c r="M3096" s="27">
        <v>953.4</v>
      </c>
      <c r="N3096" s="53">
        <v>-16.908185364356029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43883.354166669153</v>
      </c>
      <c r="C3097" s="9">
        <f t="shared" si="145"/>
        <v>43883.361111113598</v>
      </c>
      <c r="D3097" s="27">
        <v>312.10000000000002</v>
      </c>
      <c r="E3097" s="27">
        <v>471</v>
      </c>
      <c r="F3097" s="27">
        <v>141</v>
      </c>
      <c r="G3097" s="2">
        <v>13.9</v>
      </c>
      <c r="H3097" s="27">
        <v>66.599999999999994</v>
      </c>
      <c r="I3097" s="2">
        <v>0.5</v>
      </c>
      <c r="J3097" s="2">
        <v>1.6</v>
      </c>
      <c r="K3097" s="27">
        <v>149.80000000000001</v>
      </c>
      <c r="L3097" s="2">
        <v>24.9</v>
      </c>
      <c r="M3097" s="27">
        <v>956.7</v>
      </c>
      <c r="N3097" s="53">
        <v>-17.089827082646764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43883.361111113598</v>
      </c>
      <c r="C3098" s="9">
        <f t="shared" si="145"/>
        <v>43883.368055558043</v>
      </c>
      <c r="D3098" s="27">
        <v>378</v>
      </c>
      <c r="E3098" s="27">
        <v>492.7</v>
      </c>
      <c r="F3098" s="27">
        <v>184.6</v>
      </c>
      <c r="G3098" s="2">
        <v>14.1</v>
      </c>
      <c r="H3098" s="27">
        <v>65.599999999999994</v>
      </c>
      <c r="I3098" s="2">
        <v>0.9</v>
      </c>
      <c r="J3098" s="2">
        <v>1.9</v>
      </c>
      <c r="K3098" s="27">
        <v>120.8</v>
      </c>
      <c r="L3098" s="2">
        <v>0.7</v>
      </c>
      <c r="M3098" s="27">
        <v>960.3</v>
      </c>
      <c r="N3098" s="53">
        <v>-16.346226363348421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43883.368055558043</v>
      </c>
      <c r="C3099" s="9">
        <f t="shared" si="145"/>
        <v>43883.375000002488</v>
      </c>
      <c r="D3099" s="27">
        <v>356</v>
      </c>
      <c r="E3099" s="27">
        <v>310.39999999999998</v>
      </c>
      <c r="F3099" s="27">
        <v>227.3</v>
      </c>
      <c r="G3099" s="2">
        <v>14.6</v>
      </c>
      <c r="H3099" s="27">
        <v>64.8</v>
      </c>
      <c r="I3099" s="2">
        <v>0.6</v>
      </c>
      <c r="J3099" s="2">
        <v>1.6</v>
      </c>
      <c r="K3099" s="27">
        <v>119.8</v>
      </c>
      <c r="L3099" s="2">
        <v>0.1</v>
      </c>
      <c r="M3099" s="27">
        <v>964.1</v>
      </c>
      <c r="N3099" s="53">
        <v>-4.7330980520171693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43883.375000002488</v>
      </c>
      <c r="C3100" s="9">
        <f t="shared" si="145"/>
        <v>43883.381944446934</v>
      </c>
      <c r="D3100" s="27">
        <v>393.4</v>
      </c>
      <c r="E3100" s="27">
        <v>364.8</v>
      </c>
      <c r="F3100" s="27">
        <v>229.1</v>
      </c>
      <c r="G3100" s="2">
        <v>14.9</v>
      </c>
      <c r="H3100" s="27">
        <v>62.4</v>
      </c>
      <c r="I3100" s="2">
        <v>1</v>
      </c>
      <c r="J3100" s="2">
        <v>1.9</v>
      </c>
      <c r="K3100" s="27">
        <v>119.8</v>
      </c>
      <c r="L3100" s="2">
        <v>0</v>
      </c>
      <c r="M3100" s="27">
        <v>967.2</v>
      </c>
      <c r="N3100" s="53">
        <v>-12.110510004948992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43883.381944446934</v>
      </c>
      <c r="C3101" s="9">
        <f t="shared" si="145"/>
        <v>43883.388888891379</v>
      </c>
      <c r="D3101" s="27">
        <v>352.7</v>
      </c>
      <c r="E3101" s="27">
        <v>298</v>
      </c>
      <c r="F3101" s="27">
        <v>210.1</v>
      </c>
      <c r="G3101" s="2">
        <v>15.1</v>
      </c>
      <c r="H3101" s="27">
        <v>61.1</v>
      </c>
      <c r="I3101" s="2">
        <v>1.2</v>
      </c>
      <c r="J3101" s="2">
        <v>1.9</v>
      </c>
      <c r="K3101" s="27">
        <v>119.5</v>
      </c>
      <c r="L3101" s="2">
        <v>0.4</v>
      </c>
      <c r="M3101" s="27">
        <v>969.9</v>
      </c>
      <c r="N3101" s="53">
        <v>-10.382211953097169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43883.388888891379</v>
      </c>
      <c r="C3102" s="9">
        <f t="shared" si="145"/>
        <v>43883.395833335824</v>
      </c>
      <c r="D3102" s="27">
        <v>442.9</v>
      </c>
      <c r="E3102" s="27">
        <v>466.5</v>
      </c>
      <c r="F3102" s="27">
        <v>205.4</v>
      </c>
      <c r="G3102" s="2">
        <v>16</v>
      </c>
      <c r="H3102" s="27">
        <v>60</v>
      </c>
      <c r="I3102" s="2">
        <v>0.3</v>
      </c>
      <c r="J3102" s="2">
        <v>1.4</v>
      </c>
      <c r="K3102" s="27">
        <v>119</v>
      </c>
      <c r="L3102" s="2">
        <v>0</v>
      </c>
      <c r="M3102" s="27">
        <v>972.5</v>
      </c>
      <c r="N3102" s="53">
        <v>-20.33163730326288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43883.395833335824</v>
      </c>
      <c r="C3103" s="9">
        <f t="shared" si="145"/>
        <v>43883.402777780269</v>
      </c>
      <c r="D3103" s="27">
        <v>435.2</v>
      </c>
      <c r="E3103" s="27">
        <v>477.7</v>
      </c>
      <c r="F3103" s="27">
        <v>180.2</v>
      </c>
      <c r="G3103" s="2">
        <v>17</v>
      </c>
      <c r="H3103" s="27">
        <v>56.9</v>
      </c>
      <c r="I3103" s="2">
        <v>0.3</v>
      </c>
      <c r="J3103" s="2">
        <v>1.6</v>
      </c>
      <c r="K3103" s="27">
        <v>138.19999999999999</v>
      </c>
      <c r="L3103" s="2">
        <v>7.4</v>
      </c>
      <c r="M3103" s="27">
        <v>975.9</v>
      </c>
      <c r="N3103" s="53">
        <v>-20.181509376426675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43883.402777780269</v>
      </c>
      <c r="C3104" s="9">
        <f t="shared" si="145"/>
        <v>43883.409722224715</v>
      </c>
      <c r="D3104" s="27">
        <v>440.1</v>
      </c>
      <c r="E3104" s="27">
        <v>500</v>
      </c>
      <c r="F3104" s="27">
        <v>160.5</v>
      </c>
      <c r="G3104" s="2">
        <v>17.3</v>
      </c>
      <c r="H3104" s="27">
        <v>55.8</v>
      </c>
      <c r="I3104" s="2">
        <v>0.4</v>
      </c>
      <c r="J3104" s="2">
        <v>1.6</v>
      </c>
      <c r="K3104" s="27">
        <v>162.1</v>
      </c>
      <c r="L3104" s="2">
        <v>6.9</v>
      </c>
      <c r="M3104" s="27">
        <v>979</v>
      </c>
      <c r="N3104" s="53">
        <v>-22.292798437959846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43883.409722224715</v>
      </c>
      <c r="C3105" s="9">
        <f t="shared" si="145"/>
        <v>43883.41666666916</v>
      </c>
      <c r="D3105" s="27">
        <v>496.9</v>
      </c>
      <c r="E3105" s="27">
        <v>526.6</v>
      </c>
      <c r="F3105" s="27">
        <v>191.3</v>
      </c>
      <c r="G3105" s="2">
        <v>17.2</v>
      </c>
      <c r="H3105" s="27">
        <v>56.1</v>
      </c>
      <c r="I3105" s="2">
        <v>0.9</v>
      </c>
      <c r="J3105" s="2">
        <v>1.6</v>
      </c>
      <c r="K3105" s="27">
        <v>173.2</v>
      </c>
      <c r="L3105" s="2">
        <v>2.1</v>
      </c>
      <c r="M3105" s="27">
        <v>981.6</v>
      </c>
      <c r="N3105" s="53">
        <v>-21.769295580095559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43883.41666666916</v>
      </c>
      <c r="C3106" s="9">
        <f t="shared" si="145"/>
        <v>43883.423611113605</v>
      </c>
      <c r="D3106" s="27">
        <v>436.1</v>
      </c>
      <c r="E3106" s="27">
        <v>314</v>
      </c>
      <c r="F3106" s="27">
        <v>247.3</v>
      </c>
      <c r="G3106" s="2">
        <v>17.2</v>
      </c>
      <c r="H3106" s="27">
        <v>57.2</v>
      </c>
      <c r="I3106" s="2">
        <v>0.8</v>
      </c>
      <c r="J3106" s="2">
        <v>2.1</v>
      </c>
      <c r="K3106" s="27">
        <v>170.6</v>
      </c>
      <c r="L3106" s="2">
        <v>0.4</v>
      </c>
      <c r="M3106" s="27">
        <v>983.7</v>
      </c>
      <c r="N3106" s="53">
        <v>-12.64497460274589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43883.423611113605</v>
      </c>
      <c r="C3107" s="9">
        <f t="shared" si="145"/>
        <v>43883.43055555805</v>
      </c>
      <c r="D3107" s="27">
        <v>505</v>
      </c>
      <c r="E3107" s="27">
        <v>397.5</v>
      </c>
      <c r="F3107" s="27">
        <v>258.5</v>
      </c>
      <c r="G3107" s="2">
        <v>17.600000000000001</v>
      </c>
      <c r="H3107" s="27">
        <v>55.8</v>
      </c>
      <c r="I3107" s="2">
        <v>0.7</v>
      </c>
      <c r="J3107" s="2">
        <v>2.6</v>
      </c>
      <c r="K3107" s="27">
        <v>213</v>
      </c>
      <c r="L3107" s="2">
        <v>15.5</v>
      </c>
      <c r="M3107" s="27">
        <v>985.4</v>
      </c>
      <c r="N3107" s="53">
        <v>-15.108510373592765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43883.43055555805</v>
      </c>
      <c r="C3108" s="9">
        <f t="shared" si="145"/>
        <v>43883.437500002496</v>
      </c>
      <c r="D3108" s="27">
        <v>566.79999999999995</v>
      </c>
      <c r="E3108" s="27">
        <v>384.5</v>
      </c>
      <c r="F3108" s="27">
        <v>321.10000000000002</v>
      </c>
      <c r="G3108" s="2">
        <v>18.100000000000001</v>
      </c>
      <c r="H3108" s="27">
        <v>55.1</v>
      </c>
      <c r="I3108" s="2">
        <v>1.5</v>
      </c>
      <c r="J3108" s="2">
        <v>3.1</v>
      </c>
      <c r="K3108" s="27">
        <v>183.9</v>
      </c>
      <c r="L3108" s="2">
        <v>12.5</v>
      </c>
      <c r="M3108" s="27">
        <v>987.2</v>
      </c>
      <c r="N3108" s="53">
        <v>-14.67787438525005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43883.437500002496</v>
      </c>
      <c r="C3109" s="9">
        <f t="shared" si="145"/>
        <v>43883.444444446941</v>
      </c>
      <c r="D3109" s="27">
        <v>602</v>
      </c>
      <c r="E3109" s="27">
        <v>363</v>
      </c>
      <c r="F3109" s="27">
        <v>362.9</v>
      </c>
      <c r="G3109" s="2">
        <v>18.100000000000001</v>
      </c>
      <c r="H3109" s="27">
        <v>54.7</v>
      </c>
      <c r="I3109" s="2">
        <v>2</v>
      </c>
      <c r="J3109" s="2">
        <v>3.4</v>
      </c>
      <c r="K3109" s="27">
        <v>173.8</v>
      </c>
      <c r="L3109" s="2">
        <v>17.5</v>
      </c>
      <c r="M3109" s="27">
        <v>989.1</v>
      </c>
      <c r="N3109" s="53">
        <v>-15.171483470469695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43883.444444446941</v>
      </c>
      <c r="C3110" s="9">
        <f t="shared" si="145"/>
        <v>43883.451388891386</v>
      </c>
      <c r="D3110" s="27">
        <v>540</v>
      </c>
      <c r="E3110" s="27">
        <v>267</v>
      </c>
      <c r="F3110" s="27">
        <v>360.7</v>
      </c>
      <c r="G3110" s="2">
        <v>18.7</v>
      </c>
      <c r="H3110" s="27">
        <v>53.9</v>
      </c>
      <c r="I3110" s="2">
        <v>1.6</v>
      </c>
      <c r="J3110" s="2">
        <v>2.9</v>
      </c>
      <c r="K3110" s="27">
        <v>214</v>
      </c>
      <c r="L3110" s="2">
        <v>29.9</v>
      </c>
      <c r="M3110" s="27">
        <v>990.7</v>
      </c>
      <c r="N3110" s="53">
        <v>-9.868951621607323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43883.451388891386</v>
      </c>
      <c r="C3111" s="9">
        <f t="shared" si="145"/>
        <v>43883.458333335831</v>
      </c>
      <c r="D3111" s="27">
        <v>418.8</v>
      </c>
      <c r="E3111" s="27">
        <v>181.1</v>
      </c>
      <c r="F3111" s="27">
        <v>295.5</v>
      </c>
      <c r="G3111" s="2">
        <v>18.5</v>
      </c>
      <c r="H3111" s="27">
        <v>55.7</v>
      </c>
      <c r="I3111" s="2">
        <v>1.7</v>
      </c>
      <c r="J3111" s="2">
        <v>3.1</v>
      </c>
      <c r="K3111" s="27">
        <v>216.2</v>
      </c>
      <c r="L3111" s="2">
        <v>22.6</v>
      </c>
      <c r="M3111" s="27">
        <v>991.2</v>
      </c>
      <c r="N3111" s="53">
        <v>-5.2876365715138149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43883.458333335831</v>
      </c>
      <c r="C3112" s="9">
        <f t="shared" si="145"/>
        <v>43883.465277780277</v>
      </c>
      <c r="D3112" s="27">
        <v>594</v>
      </c>
      <c r="E3112" s="27">
        <v>431.3</v>
      </c>
      <c r="F3112" s="27">
        <v>288.2</v>
      </c>
      <c r="G3112" s="2">
        <v>18.5</v>
      </c>
      <c r="H3112" s="27">
        <v>54.9</v>
      </c>
      <c r="I3112" s="2">
        <v>1.8</v>
      </c>
      <c r="J3112" s="2">
        <v>3.4</v>
      </c>
      <c r="K3112" s="27">
        <v>239.2</v>
      </c>
      <c r="L3112" s="2">
        <v>27.1</v>
      </c>
      <c r="M3112" s="27">
        <v>990.5</v>
      </c>
      <c r="N3112" s="53">
        <v>-22.407385449328899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43883.465277780277</v>
      </c>
      <c r="C3113" s="9">
        <f t="shared" si="145"/>
        <v>43883.472222224722</v>
      </c>
      <c r="D3113" s="27">
        <v>605.20000000000005</v>
      </c>
      <c r="E3113" s="27">
        <v>449.4</v>
      </c>
      <c r="F3113" s="27">
        <v>282.39999999999998</v>
      </c>
      <c r="G3113" s="2">
        <v>18.5</v>
      </c>
      <c r="H3113" s="27">
        <v>54.6</v>
      </c>
      <c r="I3113" s="2">
        <v>2.4</v>
      </c>
      <c r="J3113" s="2">
        <v>4.0999999999999996</v>
      </c>
      <c r="K3113" s="27">
        <v>241.2</v>
      </c>
      <c r="L3113" s="2">
        <v>21.9</v>
      </c>
      <c r="M3113" s="27">
        <v>990.1</v>
      </c>
      <c r="N3113" s="53">
        <v>-21.834093333882834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43883.472222224722</v>
      </c>
      <c r="C3114" s="9">
        <f t="shared" si="145"/>
        <v>43883.479166669167</v>
      </c>
      <c r="D3114" s="27">
        <v>596.6</v>
      </c>
      <c r="E3114" s="27">
        <v>432.3</v>
      </c>
      <c r="F3114" s="27">
        <v>281</v>
      </c>
      <c r="G3114" s="2">
        <v>18.7</v>
      </c>
      <c r="H3114" s="27">
        <v>54.3</v>
      </c>
      <c r="I3114" s="2">
        <v>2.5</v>
      </c>
      <c r="J3114" s="2">
        <v>4.0999999999999996</v>
      </c>
      <c r="K3114" s="27">
        <v>239.3</v>
      </c>
      <c r="L3114" s="2">
        <v>21.6</v>
      </c>
      <c r="M3114" s="27">
        <v>989.4</v>
      </c>
      <c r="N3114" s="53">
        <v>-22.111445678818484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43883.479166669167</v>
      </c>
      <c r="C3115" s="9">
        <f t="shared" si="145"/>
        <v>43883.486111113612</v>
      </c>
      <c r="D3115" s="27">
        <v>413.3</v>
      </c>
      <c r="E3115" s="27">
        <v>208.7</v>
      </c>
      <c r="F3115" s="27">
        <v>260.2</v>
      </c>
      <c r="G3115" s="2">
        <v>18.8</v>
      </c>
      <c r="H3115" s="27">
        <v>54.9</v>
      </c>
      <c r="I3115" s="2">
        <v>2.7</v>
      </c>
      <c r="J3115" s="2">
        <v>4.0999999999999996</v>
      </c>
      <c r="K3115" s="27">
        <v>243.3</v>
      </c>
      <c r="L3115" s="2">
        <v>23.1</v>
      </c>
      <c r="M3115" s="27">
        <v>988.4</v>
      </c>
      <c r="N3115" s="53">
        <v>-9.2268095746725578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43883.486111113612</v>
      </c>
      <c r="C3116" s="9">
        <f t="shared" si="145"/>
        <v>43883.493055558058</v>
      </c>
      <c r="D3116" s="27">
        <v>582.6</v>
      </c>
      <c r="E3116" s="27">
        <v>444</v>
      </c>
      <c r="F3116" s="27">
        <v>250.5</v>
      </c>
      <c r="G3116" s="2">
        <v>18.7</v>
      </c>
      <c r="H3116" s="27">
        <v>56.5</v>
      </c>
      <c r="I3116" s="2">
        <v>2.6</v>
      </c>
      <c r="J3116" s="2">
        <v>4.9000000000000004</v>
      </c>
      <c r="K3116" s="27">
        <v>234.2</v>
      </c>
      <c r="L3116" s="2">
        <v>19.8</v>
      </c>
      <c r="M3116" s="27">
        <v>986.9</v>
      </c>
      <c r="N3116" s="53">
        <v>-24.400493045367682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43883.493055558058</v>
      </c>
      <c r="C3117" s="9">
        <f t="shared" si="145"/>
        <v>43883.500000002503</v>
      </c>
      <c r="D3117" s="27">
        <v>654.29999999999995</v>
      </c>
      <c r="E3117" s="27">
        <v>551.5</v>
      </c>
      <c r="F3117" s="27">
        <v>237.9</v>
      </c>
      <c r="G3117" s="2">
        <v>19</v>
      </c>
      <c r="H3117" s="27">
        <v>54.3</v>
      </c>
      <c r="I3117" s="2">
        <v>2.5</v>
      </c>
      <c r="J3117" s="2">
        <v>4.4000000000000004</v>
      </c>
      <c r="K3117" s="27">
        <v>259.7</v>
      </c>
      <c r="L3117" s="2">
        <v>21.1</v>
      </c>
      <c r="M3117" s="27">
        <v>986.1</v>
      </c>
      <c r="N3117" s="53">
        <v>-31.734243901299692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43883.500000002503</v>
      </c>
      <c r="C3118" s="9">
        <f t="shared" si="145"/>
        <v>43883.506944446948</v>
      </c>
      <c r="D3118" s="27">
        <v>724.9</v>
      </c>
      <c r="E3118" s="27">
        <v>662.6</v>
      </c>
      <c r="F3118" s="27">
        <v>222.1</v>
      </c>
      <c r="G3118" s="2">
        <v>19.600000000000001</v>
      </c>
      <c r="H3118" s="27">
        <v>52</v>
      </c>
      <c r="I3118" s="2">
        <v>2.4</v>
      </c>
      <c r="J3118" s="2">
        <v>4.4000000000000004</v>
      </c>
      <c r="K3118" s="27">
        <v>241.3</v>
      </c>
      <c r="L3118" s="2">
        <v>23.8</v>
      </c>
      <c r="M3118" s="27">
        <v>986</v>
      </c>
      <c r="N3118" s="53">
        <v>-38.319250491424668</v>
      </c>
      <c r="O3118" s="27">
        <v>0</v>
      </c>
    </row>
    <row r="3119" spans="1:15" x14ac:dyDescent="0.2">
      <c r="A3119" s="7">
        <f t="shared" si="144"/>
        <v>53.006944446948182</v>
      </c>
      <c r="B3119" s="8">
        <f t="shared" si="146"/>
        <v>43883.506944446948</v>
      </c>
      <c r="C3119" s="9">
        <f t="shared" si="145"/>
        <v>43883.513888891393</v>
      </c>
      <c r="D3119" s="27">
        <v>711.8</v>
      </c>
      <c r="E3119" s="27">
        <v>675</v>
      </c>
      <c r="F3119" s="27">
        <v>197.7</v>
      </c>
      <c r="G3119" s="2">
        <v>19.8</v>
      </c>
      <c r="H3119" s="27">
        <v>50.7</v>
      </c>
      <c r="I3119" s="2">
        <v>2.9</v>
      </c>
      <c r="J3119" s="2">
        <v>5.4</v>
      </c>
      <c r="K3119" s="27">
        <v>247.8</v>
      </c>
      <c r="L3119" s="2">
        <v>22.8</v>
      </c>
      <c r="M3119" s="27">
        <v>986.5</v>
      </c>
      <c r="N3119" s="53">
        <v>-39.837818506660938</v>
      </c>
      <c r="O3119" s="27">
        <v>0</v>
      </c>
    </row>
    <row r="3120" spans="1:15" x14ac:dyDescent="0.2">
      <c r="A3120" s="7">
        <f t="shared" si="144"/>
        <v>53.013888891393435</v>
      </c>
      <c r="B3120" s="8">
        <f t="shared" si="146"/>
        <v>43883.513888891393</v>
      </c>
      <c r="C3120" s="9">
        <f t="shared" si="145"/>
        <v>43883.520833335839</v>
      </c>
      <c r="D3120" s="27">
        <v>706.1</v>
      </c>
      <c r="E3120" s="27">
        <v>677.8</v>
      </c>
      <c r="F3120" s="27">
        <v>189.5</v>
      </c>
      <c r="G3120" s="2">
        <v>20</v>
      </c>
      <c r="H3120" s="27">
        <v>51</v>
      </c>
      <c r="I3120" s="2">
        <v>3.3</v>
      </c>
      <c r="J3120" s="2">
        <v>6.2</v>
      </c>
      <c r="K3120" s="27">
        <v>245.9</v>
      </c>
      <c r="L3120" s="2">
        <v>21.9</v>
      </c>
      <c r="M3120" s="27">
        <v>986.5</v>
      </c>
      <c r="N3120" s="53">
        <v>-40.231384140235491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43883.520833335839</v>
      </c>
      <c r="C3121" s="9">
        <f t="shared" si="145"/>
        <v>43883.527777780284</v>
      </c>
      <c r="D3121" s="27">
        <v>681.8</v>
      </c>
      <c r="E3121" s="27">
        <v>640.20000000000005</v>
      </c>
      <c r="F3121" s="27">
        <v>194.2</v>
      </c>
      <c r="G3121" s="2">
        <v>19.899999999999999</v>
      </c>
      <c r="H3121" s="27">
        <v>51.6</v>
      </c>
      <c r="I3121" s="2">
        <v>3.1</v>
      </c>
      <c r="J3121" s="2">
        <v>5.9</v>
      </c>
      <c r="K3121" s="27">
        <v>251.3</v>
      </c>
      <c r="L3121" s="2">
        <v>21.8</v>
      </c>
      <c r="M3121" s="27">
        <v>986.1</v>
      </c>
      <c r="N3121" s="53">
        <v>-38.726594434828712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43883.527777780284</v>
      </c>
      <c r="C3122" s="9">
        <f t="shared" si="145"/>
        <v>43883.534722224729</v>
      </c>
      <c r="D3122" s="27">
        <v>637</v>
      </c>
      <c r="E3122" s="27">
        <v>580.4</v>
      </c>
      <c r="F3122" s="27">
        <v>195.9</v>
      </c>
      <c r="G3122" s="2">
        <v>20.2</v>
      </c>
      <c r="H3122" s="27">
        <v>51</v>
      </c>
      <c r="I3122" s="2">
        <v>3.4</v>
      </c>
      <c r="J3122" s="2">
        <v>6.2</v>
      </c>
      <c r="K3122" s="27">
        <v>256.2</v>
      </c>
      <c r="L3122" s="2">
        <v>18.899999999999999</v>
      </c>
      <c r="M3122" s="27">
        <v>985.6</v>
      </c>
      <c r="N3122" s="53">
        <v>-36.210667240426005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43883.534722224729</v>
      </c>
      <c r="C3123" s="9">
        <f t="shared" si="145"/>
        <v>43883.541666669174</v>
      </c>
      <c r="D3123" s="27">
        <v>689.1</v>
      </c>
      <c r="E3123" s="27">
        <v>659.6</v>
      </c>
      <c r="F3123" s="27">
        <v>191.3</v>
      </c>
      <c r="G3123" s="2">
        <v>20.2</v>
      </c>
      <c r="H3123" s="27">
        <v>49.7</v>
      </c>
      <c r="I3123" s="2">
        <v>3.5</v>
      </c>
      <c r="J3123" s="2">
        <v>5.9</v>
      </c>
      <c r="K3123" s="27">
        <v>246.1</v>
      </c>
      <c r="L3123" s="2">
        <v>21.7</v>
      </c>
      <c r="M3123" s="27">
        <v>985.1</v>
      </c>
      <c r="N3123" s="53">
        <v>-40.558113880872497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43883.541666669174</v>
      </c>
      <c r="C3124" s="9">
        <f t="shared" si="145"/>
        <v>43883.54861111362</v>
      </c>
      <c r="D3124" s="27">
        <v>646.1</v>
      </c>
      <c r="E3124" s="27">
        <v>591.20000000000005</v>
      </c>
      <c r="F3124" s="27">
        <v>203.8</v>
      </c>
      <c r="G3124" s="2">
        <v>20.5</v>
      </c>
      <c r="H3124" s="27">
        <v>48.2</v>
      </c>
      <c r="I3124" s="2">
        <v>3.8</v>
      </c>
      <c r="J3124" s="2">
        <v>5.4</v>
      </c>
      <c r="K3124" s="27">
        <v>255.4</v>
      </c>
      <c r="L3124" s="2">
        <v>20.399999999999999</v>
      </c>
      <c r="M3124" s="27">
        <v>984.9</v>
      </c>
      <c r="N3124" s="53">
        <v>-36.12197043723404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43883.54861111362</v>
      </c>
      <c r="C3125" s="9">
        <f t="shared" si="145"/>
        <v>43883.555555558065</v>
      </c>
      <c r="D3125" s="27">
        <v>449.1</v>
      </c>
      <c r="E3125" s="27">
        <v>271</v>
      </c>
      <c r="F3125" s="27">
        <v>248.4</v>
      </c>
      <c r="G3125" s="2">
        <v>20.5</v>
      </c>
      <c r="H3125" s="27">
        <v>47.2</v>
      </c>
      <c r="I3125" s="2">
        <v>3.3</v>
      </c>
      <c r="J3125" s="2">
        <v>5.4</v>
      </c>
      <c r="K3125" s="27">
        <v>260</v>
      </c>
      <c r="L3125" s="2">
        <v>22.9</v>
      </c>
      <c r="M3125" s="27">
        <v>984.7</v>
      </c>
      <c r="N3125" s="53">
        <v>-16.697011935051364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43883.555555558065</v>
      </c>
      <c r="C3126" s="9">
        <f t="shared" si="145"/>
        <v>43883.56250000251</v>
      </c>
      <c r="D3126" s="27">
        <v>331.3</v>
      </c>
      <c r="E3126" s="27">
        <v>65.5</v>
      </c>
      <c r="F3126" s="27">
        <v>284.39999999999998</v>
      </c>
      <c r="G3126" s="2">
        <v>20</v>
      </c>
      <c r="H3126" s="27">
        <v>47.7</v>
      </c>
      <c r="I3126" s="2">
        <v>3.7</v>
      </c>
      <c r="J3126" s="2">
        <v>5.6</v>
      </c>
      <c r="K3126" s="27">
        <v>251.6</v>
      </c>
      <c r="L3126" s="2">
        <v>20</v>
      </c>
      <c r="M3126" s="27">
        <v>984.1</v>
      </c>
      <c r="N3126" s="53">
        <v>-2.6050961608827663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43883.56250000251</v>
      </c>
      <c r="C3127" s="9">
        <f t="shared" si="145"/>
        <v>43883.569444446955</v>
      </c>
      <c r="D3127" s="27">
        <v>635.5</v>
      </c>
      <c r="E3127" s="27">
        <v>341.3</v>
      </c>
      <c r="F3127" s="27">
        <v>388.5</v>
      </c>
      <c r="G3127" s="2">
        <v>20.3</v>
      </c>
      <c r="H3127" s="27">
        <v>46.6</v>
      </c>
      <c r="I3127" s="2">
        <v>3.4</v>
      </c>
      <c r="J3127" s="2">
        <v>5.6</v>
      </c>
      <c r="K3127" s="27">
        <v>254.7</v>
      </c>
      <c r="L3127" s="2">
        <v>22.4</v>
      </c>
      <c r="M3127" s="27">
        <v>984</v>
      </c>
      <c r="N3127" s="53">
        <v>-22.912781573568736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43883.569444446955</v>
      </c>
      <c r="C3128" s="9">
        <f t="shared" si="145"/>
        <v>43883.576388891401</v>
      </c>
      <c r="D3128" s="27">
        <v>372.4</v>
      </c>
      <c r="E3128" s="27">
        <v>103.6</v>
      </c>
      <c r="F3128" s="27">
        <v>301.8</v>
      </c>
      <c r="G3128" s="2">
        <v>20.3</v>
      </c>
      <c r="H3128" s="27">
        <v>46.3</v>
      </c>
      <c r="I3128" s="2">
        <v>4.4000000000000004</v>
      </c>
      <c r="J3128" s="2">
        <v>7.2</v>
      </c>
      <c r="K3128" s="27">
        <v>260.3</v>
      </c>
      <c r="L3128" s="2">
        <v>18.8</v>
      </c>
      <c r="M3128" s="27">
        <v>984.8</v>
      </c>
      <c r="N3128" s="53">
        <v>-2.369394746011011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43883.576388891401</v>
      </c>
      <c r="C3129" s="9">
        <f t="shared" si="145"/>
        <v>43883.583333335846</v>
      </c>
      <c r="D3129" s="27">
        <v>201.5</v>
      </c>
      <c r="E3129" s="27">
        <v>1.1000000000000001</v>
      </c>
      <c r="F3129" s="27">
        <v>203.8</v>
      </c>
      <c r="G3129" s="2">
        <v>19.8</v>
      </c>
      <c r="H3129" s="27">
        <v>48</v>
      </c>
      <c r="I3129" s="2">
        <v>4.0999999999999996</v>
      </c>
      <c r="J3129" s="2">
        <v>6.7</v>
      </c>
      <c r="K3129" s="27">
        <v>256.39999999999998</v>
      </c>
      <c r="L3129" s="2">
        <v>18.8</v>
      </c>
      <c r="M3129" s="27">
        <v>984.3</v>
      </c>
      <c r="N3129" s="53">
        <v>4.6231254010018912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43883.583333335846</v>
      </c>
      <c r="C3130" s="9">
        <f t="shared" si="145"/>
        <v>43883.590277780291</v>
      </c>
      <c r="D3130" s="27">
        <v>286.39999999999998</v>
      </c>
      <c r="E3130" s="27">
        <v>19.899999999999999</v>
      </c>
      <c r="F3130" s="27">
        <v>274.89999999999998</v>
      </c>
      <c r="G3130" s="2">
        <v>19.600000000000001</v>
      </c>
      <c r="H3130" s="27">
        <v>49.4</v>
      </c>
      <c r="I3130" s="2">
        <v>4</v>
      </c>
      <c r="J3130" s="2">
        <v>6.4</v>
      </c>
      <c r="K3130" s="27">
        <v>259.60000000000002</v>
      </c>
      <c r="L3130" s="2">
        <v>19.7</v>
      </c>
      <c r="M3130" s="27">
        <v>983.3</v>
      </c>
      <c r="N3130" s="53">
        <v>1.8748720267906442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43883.590277780291</v>
      </c>
      <c r="C3131" s="9">
        <f t="shared" si="145"/>
        <v>43883.597222224736</v>
      </c>
      <c r="D3131" s="27">
        <v>454.7</v>
      </c>
      <c r="E3131" s="27">
        <v>137</v>
      </c>
      <c r="F3131" s="27">
        <v>365.9</v>
      </c>
      <c r="G3131" s="2">
        <v>19.600000000000001</v>
      </c>
      <c r="H3131" s="27">
        <v>49.6</v>
      </c>
      <c r="I3131" s="2">
        <v>4.3</v>
      </c>
      <c r="J3131" s="2">
        <v>6.4</v>
      </c>
      <c r="K3131" s="27">
        <v>253.8</v>
      </c>
      <c r="L3131" s="2">
        <v>21.4</v>
      </c>
      <c r="M3131" s="27">
        <v>982.8</v>
      </c>
      <c r="N3131" s="53">
        <v>-5.8191856120209593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43883.597222224736</v>
      </c>
      <c r="C3132" s="9">
        <f t="shared" si="145"/>
        <v>43883.604166669182</v>
      </c>
      <c r="D3132" s="27">
        <v>579.5</v>
      </c>
      <c r="E3132" s="27">
        <v>410.8</v>
      </c>
      <c r="F3132" s="27">
        <v>318.3</v>
      </c>
      <c r="G3132" s="2">
        <v>20.100000000000001</v>
      </c>
      <c r="H3132" s="27">
        <v>49</v>
      </c>
      <c r="I3132" s="2">
        <v>4.0999999999999996</v>
      </c>
      <c r="J3132" s="2">
        <v>6.7</v>
      </c>
      <c r="K3132" s="27">
        <v>257</v>
      </c>
      <c r="L3132" s="2">
        <v>26.1</v>
      </c>
      <c r="M3132" s="27">
        <v>983.4</v>
      </c>
      <c r="N3132" s="53">
        <v>-21.534866787823319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43883.604166669182</v>
      </c>
      <c r="C3133" s="9">
        <f t="shared" si="145"/>
        <v>43883.611111113627</v>
      </c>
      <c r="D3133" s="27">
        <v>620</v>
      </c>
      <c r="E3133" s="27">
        <v>576.5</v>
      </c>
      <c r="F3133" s="27">
        <v>263.89999999999998</v>
      </c>
      <c r="G3133" s="2">
        <v>20.5</v>
      </c>
      <c r="H3133" s="27">
        <v>48.6</v>
      </c>
      <c r="I3133" s="2">
        <v>4.2</v>
      </c>
      <c r="J3133" s="2">
        <v>6.9</v>
      </c>
      <c r="K3133" s="27">
        <v>267.2</v>
      </c>
      <c r="L3133" s="2">
        <v>19.100000000000001</v>
      </c>
      <c r="M3133" s="27">
        <v>985.2</v>
      </c>
      <c r="N3133" s="53">
        <v>-31.988134097217767</v>
      </c>
      <c r="O3133" s="27">
        <v>0</v>
      </c>
    </row>
    <row r="3134" spans="1:15" x14ac:dyDescent="0.2">
      <c r="A3134" s="7">
        <f t="shared" si="144"/>
        <v>53.111111113626976</v>
      </c>
      <c r="B3134" s="8">
        <f t="shared" si="146"/>
        <v>43883.611111113627</v>
      </c>
      <c r="C3134" s="9">
        <f t="shared" si="145"/>
        <v>43883.618055558072</v>
      </c>
      <c r="D3134" s="27">
        <v>541.1</v>
      </c>
      <c r="E3134" s="27">
        <v>559.4</v>
      </c>
      <c r="F3134" s="27">
        <v>207</v>
      </c>
      <c r="G3134" s="2">
        <v>20.399999999999999</v>
      </c>
      <c r="H3134" s="27">
        <v>48.7</v>
      </c>
      <c r="I3134" s="2">
        <v>3.8</v>
      </c>
      <c r="J3134" s="2">
        <v>6.4</v>
      </c>
      <c r="K3134" s="27">
        <v>258.89999999999998</v>
      </c>
      <c r="L3134" s="2">
        <v>19.2</v>
      </c>
      <c r="M3134" s="27">
        <v>986.9</v>
      </c>
      <c r="N3134" s="53">
        <v>-31.94777167738323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43883.618055558072</v>
      </c>
      <c r="C3135" s="9">
        <f t="shared" si="145"/>
        <v>43883.625000002517</v>
      </c>
      <c r="D3135" s="27">
        <v>483.4</v>
      </c>
      <c r="E3135" s="27">
        <v>521.29999999999995</v>
      </c>
      <c r="F3135" s="27">
        <v>183</v>
      </c>
      <c r="G3135" s="2">
        <v>20.6</v>
      </c>
      <c r="H3135" s="27">
        <v>48.3</v>
      </c>
      <c r="I3135" s="2">
        <v>3.4</v>
      </c>
      <c r="J3135" s="2">
        <v>5.9</v>
      </c>
      <c r="K3135" s="27">
        <v>280.7</v>
      </c>
      <c r="L3135" s="2">
        <v>21.7</v>
      </c>
      <c r="M3135" s="27">
        <v>988</v>
      </c>
      <c r="N3135" s="53">
        <v>-31.436183950924942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43883.625000002517</v>
      </c>
      <c r="C3136" s="9">
        <f t="shared" si="145"/>
        <v>43883.631944446963</v>
      </c>
      <c r="D3136" s="27">
        <v>473.5</v>
      </c>
      <c r="E3136" s="27">
        <v>585.79999999999995</v>
      </c>
      <c r="F3136" s="27">
        <v>150.69999999999999</v>
      </c>
      <c r="G3136" s="2">
        <v>20.7</v>
      </c>
      <c r="H3136" s="27">
        <v>48.8</v>
      </c>
      <c r="I3136" s="2">
        <v>3.1</v>
      </c>
      <c r="J3136" s="2">
        <v>5.6</v>
      </c>
      <c r="K3136" s="27">
        <v>268.89999999999998</v>
      </c>
      <c r="L3136" s="2">
        <v>25.1</v>
      </c>
      <c r="M3136" s="27">
        <v>988.9</v>
      </c>
      <c r="N3136" s="53">
        <v>-34.068742686324754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43883.631944446963</v>
      </c>
      <c r="C3137" s="9">
        <f t="shared" si="145"/>
        <v>43883.638888891408</v>
      </c>
      <c r="D3137" s="27">
        <v>452</v>
      </c>
      <c r="E3137" s="27">
        <v>600</v>
      </c>
      <c r="F3137" s="27">
        <v>135.9</v>
      </c>
      <c r="G3137" s="2">
        <v>20.8</v>
      </c>
      <c r="H3137" s="27">
        <v>48.9</v>
      </c>
      <c r="I3137" s="2">
        <v>3.1</v>
      </c>
      <c r="J3137" s="2">
        <v>4.9000000000000004</v>
      </c>
      <c r="K3137" s="27">
        <v>255.3</v>
      </c>
      <c r="L3137" s="2">
        <v>19.600000000000001</v>
      </c>
      <c r="M3137" s="27">
        <v>990</v>
      </c>
      <c r="N3137" s="53">
        <v>-36.199912399020718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43883.638888891408</v>
      </c>
      <c r="C3138" s="9">
        <f t="shared" si="145"/>
        <v>43883.645833335853</v>
      </c>
      <c r="D3138" s="27">
        <v>420.3</v>
      </c>
      <c r="E3138" s="27">
        <v>569.70000000000005</v>
      </c>
      <c r="F3138" s="27">
        <v>134.9</v>
      </c>
      <c r="G3138" s="2">
        <v>20.9</v>
      </c>
      <c r="H3138" s="27">
        <v>49.6</v>
      </c>
      <c r="I3138" s="2">
        <v>3</v>
      </c>
      <c r="J3138" s="2">
        <v>6.4</v>
      </c>
      <c r="K3138" s="27">
        <v>276.7</v>
      </c>
      <c r="L3138" s="2">
        <v>26.3</v>
      </c>
      <c r="M3138" s="27">
        <v>991</v>
      </c>
      <c r="N3138" s="53">
        <v>-35.182540410482602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43883.645833335853</v>
      </c>
      <c r="C3139" s="9">
        <f t="shared" si="145"/>
        <v>43883.652777780298</v>
      </c>
      <c r="D3139" s="27">
        <v>377.6</v>
      </c>
      <c r="E3139" s="27">
        <v>513.9</v>
      </c>
      <c r="F3139" s="27">
        <v>134.1</v>
      </c>
      <c r="G3139" s="2">
        <v>20.8</v>
      </c>
      <c r="H3139" s="27">
        <v>51.3</v>
      </c>
      <c r="I3139" s="2">
        <v>3.3</v>
      </c>
      <c r="J3139" s="2">
        <v>5.4</v>
      </c>
      <c r="K3139" s="27">
        <v>253.9</v>
      </c>
      <c r="L3139" s="2">
        <v>19.5</v>
      </c>
      <c r="M3139" s="27">
        <v>991.4</v>
      </c>
      <c r="N3139" s="53">
        <v>-32.411725752512666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43883.652777780298</v>
      </c>
      <c r="C3140" s="9">
        <f t="shared" si="145"/>
        <v>43883.659722224744</v>
      </c>
      <c r="D3140" s="27">
        <v>334.1</v>
      </c>
      <c r="E3140" s="27">
        <v>463.8</v>
      </c>
      <c r="F3140" s="27">
        <v>128.6</v>
      </c>
      <c r="G3140" s="2">
        <v>20.8</v>
      </c>
      <c r="H3140" s="27">
        <v>51.3</v>
      </c>
      <c r="I3140" s="2">
        <v>3</v>
      </c>
      <c r="J3140" s="2">
        <v>5.4</v>
      </c>
      <c r="K3140" s="27">
        <v>261.2</v>
      </c>
      <c r="L3140" s="2">
        <v>22.5</v>
      </c>
      <c r="M3140" s="27">
        <v>991.2</v>
      </c>
      <c r="N3140" s="53">
        <v>-27.152662518292971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43883.659722224744</v>
      </c>
      <c r="C3141" s="9">
        <f t="shared" si="145"/>
        <v>43883.666666669189</v>
      </c>
      <c r="D3141" s="27">
        <v>316</v>
      </c>
      <c r="E3141" s="27">
        <v>469.5</v>
      </c>
      <c r="F3141" s="27">
        <v>122.1</v>
      </c>
      <c r="G3141" s="2">
        <v>20.7</v>
      </c>
      <c r="H3141" s="27">
        <v>51.9</v>
      </c>
      <c r="I3141" s="2">
        <v>3.2</v>
      </c>
      <c r="J3141" s="2">
        <v>5.4</v>
      </c>
      <c r="K3141" s="27">
        <v>264.5</v>
      </c>
      <c r="L3141" s="2">
        <v>20.6</v>
      </c>
      <c r="M3141" s="27">
        <v>990.9</v>
      </c>
      <c r="N3141" s="53">
        <v>-27.101343542377549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43883.666666669189</v>
      </c>
      <c r="C3142" s="9">
        <f t="shared" si="145"/>
        <v>43883.673611113634</v>
      </c>
      <c r="D3142" s="27">
        <v>288.60000000000002</v>
      </c>
      <c r="E3142" s="27">
        <v>471.1</v>
      </c>
      <c r="F3142" s="27">
        <v>108.1</v>
      </c>
      <c r="G3142" s="2">
        <v>20.9</v>
      </c>
      <c r="H3142" s="27">
        <v>50.8</v>
      </c>
      <c r="I3142" s="2">
        <v>2.6</v>
      </c>
      <c r="J3142" s="2">
        <v>4.0999999999999996</v>
      </c>
      <c r="K3142" s="27">
        <v>264.2</v>
      </c>
      <c r="L3142" s="2">
        <v>19.399999999999999</v>
      </c>
      <c r="M3142" s="27">
        <v>990.8</v>
      </c>
      <c r="N3142" s="53">
        <v>-28.330962554604866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43883.673611113634</v>
      </c>
      <c r="C3143" s="9">
        <f t="shared" si="145"/>
        <v>43883.68055555808</v>
      </c>
      <c r="D3143" s="27">
        <v>259.8</v>
      </c>
      <c r="E3143" s="27">
        <v>454.1</v>
      </c>
      <c r="F3143" s="27">
        <v>100</v>
      </c>
      <c r="G3143" s="2">
        <v>20.9</v>
      </c>
      <c r="H3143" s="27">
        <v>48.1</v>
      </c>
      <c r="I3143" s="2">
        <v>2.8</v>
      </c>
      <c r="J3143" s="2">
        <v>5.0999999999999996</v>
      </c>
      <c r="K3143" s="27">
        <v>248.7</v>
      </c>
      <c r="L3143" s="2">
        <v>23.7</v>
      </c>
      <c r="M3143" s="27">
        <v>991</v>
      </c>
      <c r="N3143" s="53">
        <v>-27.944176729231856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43883.68055555808</v>
      </c>
      <c r="C3144" s="9">
        <f t="shared" si="145"/>
        <v>43883.687500002525</v>
      </c>
      <c r="D3144" s="27">
        <v>212.1</v>
      </c>
      <c r="E3144" s="27">
        <v>373.3</v>
      </c>
      <c r="F3144" s="27">
        <v>93.5</v>
      </c>
      <c r="G3144" s="2">
        <v>20.6</v>
      </c>
      <c r="H3144" s="27">
        <v>50.1</v>
      </c>
      <c r="I3144" s="2">
        <v>3.2</v>
      </c>
      <c r="J3144" s="2">
        <v>4.9000000000000004</v>
      </c>
      <c r="K3144" s="27">
        <v>275</v>
      </c>
      <c r="L3144" s="2">
        <v>17.8</v>
      </c>
      <c r="M3144" s="27">
        <v>990.9</v>
      </c>
      <c r="N3144" s="53">
        <v>-20.987788775102956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43883.687500002525</v>
      </c>
      <c r="C3145" s="9">
        <f t="shared" si="145"/>
        <v>43883.69444444697</v>
      </c>
      <c r="D3145" s="27">
        <v>186.9</v>
      </c>
      <c r="E3145" s="27">
        <v>364.1</v>
      </c>
      <c r="F3145" s="27">
        <v>83.3</v>
      </c>
      <c r="G3145" s="2">
        <v>20.6</v>
      </c>
      <c r="H3145" s="27">
        <v>50.5</v>
      </c>
      <c r="I3145" s="2">
        <v>2.4</v>
      </c>
      <c r="J3145" s="2">
        <v>3.9</v>
      </c>
      <c r="K3145" s="27">
        <v>283.10000000000002</v>
      </c>
      <c r="L3145" s="2">
        <v>21.1</v>
      </c>
      <c r="M3145" s="27">
        <v>990.2</v>
      </c>
      <c r="N3145" s="53">
        <v>-20.536315506103392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43883.69444444697</v>
      </c>
      <c r="C3146" s="9">
        <f t="shared" si="145"/>
        <v>43883.701388891415</v>
      </c>
      <c r="D3146" s="27">
        <v>155</v>
      </c>
      <c r="E3146" s="27">
        <v>330.6</v>
      </c>
      <c r="F3146" s="27">
        <v>72.599999999999994</v>
      </c>
      <c r="G3146" s="2">
        <v>20.399999999999999</v>
      </c>
      <c r="H3146" s="27">
        <v>51</v>
      </c>
      <c r="I3146" s="2">
        <v>2.1</v>
      </c>
      <c r="J3146" s="2">
        <v>3.9</v>
      </c>
      <c r="K3146" s="27">
        <v>290.10000000000002</v>
      </c>
      <c r="L3146" s="2">
        <v>18.100000000000001</v>
      </c>
      <c r="M3146" s="27">
        <v>989.7</v>
      </c>
      <c r="N3146" s="53">
        <v>-16.749901122803237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43883.701388891415</v>
      </c>
      <c r="C3147" s="9">
        <f t="shared" si="145"/>
        <v>43883.708333335861</v>
      </c>
      <c r="D3147" s="27">
        <v>124.8</v>
      </c>
      <c r="E3147" s="27">
        <v>288.89999999999998</v>
      </c>
      <c r="F3147" s="27">
        <v>63.3</v>
      </c>
      <c r="G3147" s="2">
        <v>20.399999999999999</v>
      </c>
      <c r="H3147" s="27">
        <v>51.1</v>
      </c>
      <c r="I3147" s="2">
        <v>2.2000000000000002</v>
      </c>
      <c r="J3147" s="2">
        <v>3.6</v>
      </c>
      <c r="K3147" s="27">
        <v>287</v>
      </c>
      <c r="L3147" s="2">
        <v>16.399999999999999</v>
      </c>
      <c r="M3147" s="27">
        <v>989</v>
      </c>
      <c r="N3147" s="53">
        <v>-11.823651599645927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43883.708333335861</v>
      </c>
      <c r="C3148" s="9">
        <f t="shared" si="145"/>
        <v>43883.715277780306</v>
      </c>
      <c r="D3148" s="27">
        <v>96.2</v>
      </c>
      <c r="E3148" s="27">
        <v>241.1</v>
      </c>
      <c r="F3148" s="27">
        <v>54</v>
      </c>
      <c r="G3148" s="2">
        <v>20.2</v>
      </c>
      <c r="H3148" s="27">
        <v>51.6</v>
      </c>
      <c r="I3148" s="2">
        <v>2.2999999999999998</v>
      </c>
      <c r="J3148" s="2">
        <v>3.6</v>
      </c>
      <c r="K3148" s="27">
        <v>278.5</v>
      </c>
      <c r="L3148" s="2">
        <v>14.3</v>
      </c>
      <c r="M3148" s="27">
        <v>988</v>
      </c>
      <c r="N3148" s="53">
        <v>-5.2838402842126584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43883.715277780306</v>
      </c>
      <c r="C3149" s="9">
        <f t="shared" si="145"/>
        <v>43883.722222224751</v>
      </c>
      <c r="D3149" s="27">
        <v>68</v>
      </c>
      <c r="E3149" s="27">
        <v>181.2</v>
      </c>
      <c r="F3149" s="27">
        <v>43.3</v>
      </c>
      <c r="G3149" s="2">
        <v>19.899999999999999</v>
      </c>
      <c r="H3149" s="27">
        <v>52.2</v>
      </c>
      <c r="I3149" s="2">
        <v>2.9</v>
      </c>
      <c r="J3149" s="2">
        <v>4.0999999999999996</v>
      </c>
      <c r="K3149" s="27">
        <v>279</v>
      </c>
      <c r="L3149" s="2">
        <v>14</v>
      </c>
      <c r="M3149" s="27">
        <v>986.4</v>
      </c>
      <c r="N3149" s="53">
        <v>1.7466009742469453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43883.722222224751</v>
      </c>
      <c r="C3150" s="9">
        <f t="shared" si="145"/>
        <v>43883.729166669196</v>
      </c>
      <c r="D3150" s="27">
        <v>40.6</v>
      </c>
      <c r="E3150" s="27">
        <v>86.4</v>
      </c>
      <c r="F3150" s="27">
        <v>32.1</v>
      </c>
      <c r="G3150" s="2">
        <v>19.600000000000001</v>
      </c>
      <c r="H3150" s="27">
        <v>53.3</v>
      </c>
      <c r="I3150" s="2">
        <v>2.2999999999999998</v>
      </c>
      <c r="J3150" s="2">
        <v>3.6</v>
      </c>
      <c r="K3150" s="27">
        <v>285</v>
      </c>
      <c r="L3150" s="2">
        <v>14.5</v>
      </c>
      <c r="M3150" s="27">
        <v>984.2</v>
      </c>
      <c r="N3150" s="53">
        <v>4.4603666894677332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43883.729166669196</v>
      </c>
      <c r="C3151" s="9">
        <f t="shared" si="145"/>
        <v>43883.736111113642</v>
      </c>
      <c r="D3151" s="27">
        <v>17.7</v>
      </c>
      <c r="E3151" s="27">
        <v>0</v>
      </c>
      <c r="F3151" s="27">
        <v>19.899999999999999</v>
      </c>
      <c r="G3151" s="2">
        <v>19.100000000000001</v>
      </c>
      <c r="H3151" s="27">
        <v>54.7</v>
      </c>
      <c r="I3151" s="2">
        <v>2.2999999999999998</v>
      </c>
      <c r="J3151" s="2">
        <v>3.6</v>
      </c>
      <c r="K3151" s="27">
        <v>286.8</v>
      </c>
      <c r="L3151" s="2">
        <v>16.3</v>
      </c>
      <c r="M3151" s="27">
        <v>981.5</v>
      </c>
      <c r="N3151" s="53">
        <v>31.514849383547091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43883.736111113642</v>
      </c>
      <c r="C3152" s="9">
        <f t="shared" si="145"/>
        <v>43883.743055558087</v>
      </c>
      <c r="D3152" s="27">
        <v>6.2</v>
      </c>
      <c r="E3152" s="27">
        <v>0</v>
      </c>
      <c r="F3152" s="27">
        <v>8.3000000000000007</v>
      </c>
      <c r="G3152" s="2">
        <v>18.899999999999999</v>
      </c>
      <c r="H3152" s="27">
        <v>55.4</v>
      </c>
      <c r="I3152" s="2">
        <v>2.2999999999999998</v>
      </c>
      <c r="J3152" s="2">
        <v>3.9</v>
      </c>
      <c r="K3152" s="27">
        <v>282.5</v>
      </c>
      <c r="L3152" s="2">
        <v>14.4</v>
      </c>
      <c r="M3152" s="27">
        <v>978.8</v>
      </c>
      <c r="N3152" s="53">
        <v>57.740372538788826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43883.743055558087</v>
      </c>
      <c r="C3153" s="9">
        <f t="shared" si="145"/>
        <v>43883.750000002532</v>
      </c>
      <c r="D3153" s="27">
        <v>0</v>
      </c>
      <c r="E3153" s="27">
        <v>0</v>
      </c>
      <c r="F3153" s="27">
        <v>0</v>
      </c>
      <c r="G3153" s="2">
        <v>18.600000000000001</v>
      </c>
      <c r="H3153" s="27">
        <v>56.6</v>
      </c>
      <c r="I3153" s="2">
        <v>1.8</v>
      </c>
      <c r="J3153" s="2">
        <v>3.4</v>
      </c>
      <c r="K3153" s="27">
        <v>292.3</v>
      </c>
      <c r="L3153" s="2">
        <v>12.9</v>
      </c>
      <c r="M3153" s="27">
        <v>976.3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43883.750000002532</v>
      </c>
      <c r="C3154" s="9">
        <f t="shared" si="145"/>
        <v>43883.756944446977</v>
      </c>
      <c r="D3154" s="27">
        <v>0</v>
      </c>
      <c r="E3154" s="27">
        <v>0</v>
      </c>
      <c r="F3154" s="27">
        <v>0</v>
      </c>
      <c r="G3154" s="2">
        <v>18.2</v>
      </c>
      <c r="H3154" s="27">
        <v>58.7</v>
      </c>
      <c r="I3154" s="2">
        <v>1.7</v>
      </c>
      <c r="J3154" s="2">
        <v>2.6</v>
      </c>
      <c r="K3154" s="27">
        <v>295</v>
      </c>
      <c r="L3154" s="2">
        <v>6.6</v>
      </c>
      <c r="M3154" s="27">
        <v>974.1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43883.756944446977</v>
      </c>
      <c r="C3155" s="9">
        <f t="shared" si="145"/>
        <v>43883.763888891423</v>
      </c>
      <c r="D3155" s="27">
        <v>0</v>
      </c>
      <c r="E3155" s="27">
        <v>0</v>
      </c>
      <c r="F3155" s="27">
        <v>0</v>
      </c>
      <c r="G3155" s="2">
        <v>17.899999999999999</v>
      </c>
      <c r="H3155" s="27">
        <v>59.8</v>
      </c>
      <c r="I3155" s="2">
        <v>1.3</v>
      </c>
      <c r="J3155" s="2">
        <v>2.6</v>
      </c>
      <c r="K3155" s="27">
        <v>293.10000000000002</v>
      </c>
      <c r="L3155" s="2">
        <v>8.4</v>
      </c>
      <c r="M3155" s="27">
        <v>972.1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43883.763888891423</v>
      </c>
      <c r="C3156" s="9">
        <f t="shared" si="145"/>
        <v>43883.770833335868</v>
      </c>
      <c r="D3156" s="27">
        <v>0</v>
      </c>
      <c r="E3156" s="27">
        <v>0</v>
      </c>
      <c r="F3156" s="27">
        <v>0</v>
      </c>
      <c r="G3156" s="2">
        <v>17.600000000000001</v>
      </c>
      <c r="H3156" s="27">
        <v>60.8</v>
      </c>
      <c r="I3156" s="2">
        <v>1.4</v>
      </c>
      <c r="J3156" s="2">
        <v>2.4</v>
      </c>
      <c r="K3156" s="27">
        <v>294.60000000000002</v>
      </c>
      <c r="L3156" s="2">
        <v>5</v>
      </c>
      <c r="M3156" s="27">
        <v>970.3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43883.770833335868</v>
      </c>
      <c r="C3157" s="9">
        <f t="shared" si="145"/>
        <v>43883.777777780313</v>
      </c>
      <c r="D3157" s="27">
        <v>0</v>
      </c>
      <c r="E3157" s="27">
        <v>0</v>
      </c>
      <c r="F3157" s="27">
        <v>0</v>
      </c>
      <c r="G3157" s="2">
        <v>17.399999999999999</v>
      </c>
      <c r="H3157" s="27">
        <v>61.1</v>
      </c>
      <c r="I3157" s="2">
        <v>1.3</v>
      </c>
      <c r="J3157" s="2">
        <v>2.1</v>
      </c>
      <c r="K3157" s="27">
        <v>295</v>
      </c>
      <c r="L3157" s="2">
        <v>2.7</v>
      </c>
      <c r="M3157" s="27">
        <v>968.6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43883.777777780313</v>
      </c>
      <c r="C3158" s="9">
        <f t="shared" si="145"/>
        <v>43883.784722224758</v>
      </c>
      <c r="D3158" s="27">
        <v>0</v>
      </c>
      <c r="E3158" s="27">
        <v>0</v>
      </c>
      <c r="F3158" s="27">
        <v>0</v>
      </c>
      <c r="G3158" s="2">
        <v>17.2</v>
      </c>
      <c r="H3158" s="27">
        <v>62</v>
      </c>
      <c r="I3158" s="2">
        <v>1.1000000000000001</v>
      </c>
      <c r="J3158" s="2">
        <v>2.4</v>
      </c>
      <c r="K3158" s="27">
        <v>300.3</v>
      </c>
      <c r="L3158" s="2">
        <v>4</v>
      </c>
      <c r="M3158" s="27">
        <v>967.1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43883.784722224758</v>
      </c>
      <c r="C3159" s="9">
        <f t="shared" ref="C3159:C3222" si="148">IF(B3159="","",B3159+TIMEVALUE("0:10"))</f>
        <v>43883.791666669204</v>
      </c>
      <c r="D3159" s="27">
        <v>0</v>
      </c>
      <c r="E3159" s="27">
        <v>0</v>
      </c>
      <c r="F3159" s="27">
        <v>0</v>
      </c>
      <c r="G3159" s="2">
        <v>17</v>
      </c>
      <c r="H3159" s="27">
        <v>62.5</v>
      </c>
      <c r="I3159" s="2">
        <v>1.5</v>
      </c>
      <c r="J3159" s="2">
        <v>2.4</v>
      </c>
      <c r="K3159" s="27">
        <v>303.10000000000002</v>
      </c>
      <c r="L3159" s="2">
        <v>10.3</v>
      </c>
      <c r="M3159" s="27">
        <v>965.8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43883.791666669204</v>
      </c>
      <c r="C3160" s="9">
        <f t="shared" si="148"/>
        <v>43883.798611113649</v>
      </c>
      <c r="D3160" s="27">
        <v>0</v>
      </c>
      <c r="E3160" s="27">
        <v>0</v>
      </c>
      <c r="F3160" s="27">
        <v>0</v>
      </c>
      <c r="G3160" s="2">
        <v>16.899999999999999</v>
      </c>
      <c r="H3160" s="27">
        <v>62.4</v>
      </c>
      <c r="I3160" s="2">
        <v>1.4</v>
      </c>
      <c r="J3160" s="2">
        <v>2.4</v>
      </c>
      <c r="K3160" s="27">
        <v>304.8</v>
      </c>
      <c r="L3160" s="2">
        <v>12.9</v>
      </c>
      <c r="M3160" s="27">
        <v>964.6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43883.798611113649</v>
      </c>
      <c r="C3161" s="9">
        <f t="shared" si="148"/>
        <v>43883.805555558094</v>
      </c>
      <c r="D3161" s="27">
        <v>0</v>
      </c>
      <c r="E3161" s="27">
        <v>0</v>
      </c>
      <c r="F3161" s="27">
        <v>0</v>
      </c>
      <c r="G3161" s="2">
        <v>16.8</v>
      </c>
      <c r="H3161" s="27">
        <v>62.4</v>
      </c>
      <c r="I3161" s="2">
        <v>1.3</v>
      </c>
      <c r="J3161" s="2">
        <v>2.9</v>
      </c>
      <c r="K3161" s="27">
        <v>317.2</v>
      </c>
      <c r="L3161" s="2">
        <v>11.3</v>
      </c>
      <c r="M3161" s="27">
        <v>963.6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43883.805555558094</v>
      </c>
      <c r="C3162" s="9">
        <f t="shared" si="148"/>
        <v>43883.812500002539</v>
      </c>
      <c r="D3162" s="27">
        <v>0</v>
      </c>
      <c r="E3162" s="27">
        <v>0</v>
      </c>
      <c r="F3162" s="27">
        <v>0</v>
      </c>
      <c r="G3162" s="2">
        <v>16.600000000000001</v>
      </c>
      <c r="H3162" s="27">
        <v>62.3</v>
      </c>
      <c r="I3162" s="2">
        <v>1.3</v>
      </c>
      <c r="J3162" s="2">
        <v>2.9</v>
      </c>
      <c r="K3162" s="27">
        <v>320.2</v>
      </c>
      <c r="L3162" s="2">
        <v>7.9</v>
      </c>
      <c r="M3162" s="27">
        <v>962.8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43883.812500002539</v>
      </c>
      <c r="C3163" s="9">
        <f t="shared" si="148"/>
        <v>43883.819444446985</v>
      </c>
      <c r="D3163" s="27">
        <v>0</v>
      </c>
      <c r="E3163" s="27">
        <v>0</v>
      </c>
      <c r="F3163" s="27">
        <v>0</v>
      </c>
      <c r="G3163" s="2">
        <v>16.600000000000001</v>
      </c>
      <c r="H3163" s="27">
        <v>62.2</v>
      </c>
      <c r="I3163" s="2">
        <v>1</v>
      </c>
      <c r="J3163" s="2">
        <v>1.9</v>
      </c>
      <c r="K3163" s="27">
        <v>305</v>
      </c>
      <c r="L3163" s="2">
        <v>0.2</v>
      </c>
      <c r="M3163" s="27">
        <v>962.1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43883.819444446985</v>
      </c>
      <c r="C3164" s="9">
        <f t="shared" si="148"/>
        <v>43883.82638889143</v>
      </c>
      <c r="D3164" s="27">
        <v>0</v>
      </c>
      <c r="E3164" s="27">
        <v>0</v>
      </c>
      <c r="F3164" s="27">
        <v>0</v>
      </c>
      <c r="G3164" s="2">
        <v>16.600000000000001</v>
      </c>
      <c r="H3164" s="27">
        <v>61.5</v>
      </c>
      <c r="I3164" s="2">
        <v>1</v>
      </c>
      <c r="J3164" s="2">
        <v>1.9</v>
      </c>
      <c r="K3164" s="27">
        <v>299.5</v>
      </c>
      <c r="L3164" s="2">
        <v>3.7</v>
      </c>
      <c r="M3164" s="27">
        <v>961.6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43883.82638889143</v>
      </c>
      <c r="C3165" s="9">
        <f t="shared" si="148"/>
        <v>43883.833333335875</v>
      </c>
      <c r="D3165" s="27">
        <v>0</v>
      </c>
      <c r="E3165" s="27">
        <v>0</v>
      </c>
      <c r="F3165" s="27">
        <v>0</v>
      </c>
      <c r="G3165" s="2">
        <v>16.5</v>
      </c>
      <c r="H3165" s="27">
        <v>61.4</v>
      </c>
      <c r="I3165" s="2">
        <v>1.2</v>
      </c>
      <c r="J3165" s="2">
        <v>2.1</v>
      </c>
      <c r="K3165" s="27">
        <v>295.39999999999998</v>
      </c>
      <c r="L3165" s="2">
        <v>2</v>
      </c>
      <c r="M3165" s="27">
        <v>961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43883.833333335875</v>
      </c>
      <c r="C3166" s="9">
        <f t="shared" si="148"/>
        <v>43883.84027778032</v>
      </c>
      <c r="D3166" s="27">
        <v>0</v>
      </c>
      <c r="E3166" s="27">
        <v>0</v>
      </c>
      <c r="F3166" s="27">
        <v>0</v>
      </c>
      <c r="G3166" s="2">
        <v>16.5</v>
      </c>
      <c r="H3166" s="27">
        <v>60.8</v>
      </c>
      <c r="I3166" s="2">
        <v>1.2</v>
      </c>
      <c r="J3166" s="2">
        <v>1.9</v>
      </c>
      <c r="K3166" s="27">
        <v>296.10000000000002</v>
      </c>
      <c r="L3166" s="2">
        <v>3.1</v>
      </c>
      <c r="M3166" s="27">
        <v>960.3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43883.84027778032</v>
      </c>
      <c r="C3167" s="9">
        <f t="shared" si="148"/>
        <v>43883.847222224766</v>
      </c>
      <c r="D3167" s="27">
        <v>0</v>
      </c>
      <c r="E3167" s="27">
        <v>0</v>
      </c>
      <c r="F3167" s="27">
        <v>0</v>
      </c>
      <c r="G3167" s="2">
        <v>16.399999999999999</v>
      </c>
      <c r="H3167" s="27">
        <v>60.7</v>
      </c>
      <c r="I3167" s="2">
        <v>1.4</v>
      </c>
      <c r="J3167" s="2">
        <v>2.1</v>
      </c>
      <c r="K3167" s="27">
        <v>296.3</v>
      </c>
      <c r="L3167" s="2">
        <v>4.5999999999999996</v>
      </c>
      <c r="M3167" s="27">
        <v>959.8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43883.847222224766</v>
      </c>
      <c r="C3168" s="9">
        <f t="shared" si="148"/>
        <v>43883.854166669211</v>
      </c>
      <c r="D3168" s="27">
        <v>0</v>
      </c>
      <c r="E3168" s="27">
        <v>0</v>
      </c>
      <c r="F3168" s="27">
        <v>0</v>
      </c>
      <c r="G3168" s="2">
        <v>16.5</v>
      </c>
      <c r="H3168" s="27">
        <v>59.7</v>
      </c>
      <c r="I3168" s="2">
        <v>1.5</v>
      </c>
      <c r="J3168" s="2">
        <v>2.1</v>
      </c>
      <c r="K3168" s="27">
        <v>300.39999999999998</v>
      </c>
      <c r="L3168" s="2">
        <v>2.9</v>
      </c>
      <c r="M3168" s="27">
        <v>959.2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43883.854166669211</v>
      </c>
      <c r="C3169" s="9">
        <f t="shared" si="148"/>
        <v>43883.861111113656</v>
      </c>
      <c r="D3169" s="27">
        <v>0</v>
      </c>
      <c r="E3169" s="27">
        <v>0</v>
      </c>
      <c r="F3169" s="27">
        <v>0</v>
      </c>
      <c r="G3169" s="2">
        <v>16.5</v>
      </c>
      <c r="H3169" s="27">
        <v>59.6</v>
      </c>
      <c r="I3169" s="2">
        <v>1.6</v>
      </c>
      <c r="J3169" s="2">
        <v>2.1</v>
      </c>
      <c r="K3169" s="27">
        <v>294.2</v>
      </c>
      <c r="L3169" s="2">
        <v>6.4</v>
      </c>
      <c r="M3169" s="27">
        <v>958.8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43883.861111113656</v>
      </c>
      <c r="C3170" s="9">
        <f t="shared" si="148"/>
        <v>43883.868055558101</v>
      </c>
      <c r="D3170" s="27">
        <v>0</v>
      </c>
      <c r="E3170" s="27">
        <v>0</v>
      </c>
      <c r="F3170" s="27">
        <v>0</v>
      </c>
      <c r="G3170" s="2">
        <v>16.3</v>
      </c>
      <c r="H3170" s="27">
        <v>60.6</v>
      </c>
      <c r="I3170" s="2">
        <v>0.8</v>
      </c>
      <c r="J3170" s="2">
        <v>1.6</v>
      </c>
      <c r="K3170" s="27">
        <v>291.3</v>
      </c>
      <c r="L3170" s="2">
        <v>0.1</v>
      </c>
      <c r="M3170" s="27">
        <v>958.4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43883.868055558101</v>
      </c>
      <c r="C3171" s="9">
        <f t="shared" si="148"/>
        <v>43883.875000002547</v>
      </c>
      <c r="D3171" s="27">
        <v>0</v>
      </c>
      <c r="E3171" s="27">
        <v>0</v>
      </c>
      <c r="F3171" s="27">
        <v>0</v>
      </c>
      <c r="G3171" s="2">
        <v>15.5</v>
      </c>
      <c r="H3171" s="27">
        <v>64.5</v>
      </c>
      <c r="I3171" s="2">
        <v>0.1</v>
      </c>
      <c r="J3171" s="2">
        <v>1.1000000000000001</v>
      </c>
      <c r="K3171" s="27">
        <v>291.3</v>
      </c>
      <c r="L3171" s="2">
        <v>0</v>
      </c>
      <c r="M3171" s="27">
        <v>957.7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43883.875000002547</v>
      </c>
      <c r="C3172" s="9">
        <f t="shared" si="148"/>
        <v>43883.881944446992</v>
      </c>
      <c r="D3172" s="27">
        <v>0</v>
      </c>
      <c r="E3172" s="27">
        <v>0</v>
      </c>
      <c r="F3172" s="27">
        <v>0</v>
      </c>
      <c r="G3172" s="2">
        <v>14.8</v>
      </c>
      <c r="H3172" s="27">
        <v>67</v>
      </c>
      <c r="I3172" s="2">
        <v>1.1000000000000001</v>
      </c>
      <c r="J3172" s="2">
        <v>1.9</v>
      </c>
      <c r="K3172" s="27">
        <v>293.2</v>
      </c>
      <c r="L3172" s="2">
        <v>2.8</v>
      </c>
      <c r="M3172" s="27">
        <v>956.7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43883.881944446992</v>
      </c>
      <c r="C3173" s="9">
        <f t="shared" si="148"/>
        <v>43883.888888891437</v>
      </c>
      <c r="D3173" s="27">
        <v>0</v>
      </c>
      <c r="E3173" s="27">
        <v>0</v>
      </c>
      <c r="F3173" s="27">
        <v>0</v>
      </c>
      <c r="G3173" s="2">
        <v>15</v>
      </c>
      <c r="H3173" s="27">
        <v>66.7</v>
      </c>
      <c r="I3173" s="2">
        <v>0.6</v>
      </c>
      <c r="J3173" s="2">
        <v>2.1</v>
      </c>
      <c r="K3173" s="27">
        <v>313.10000000000002</v>
      </c>
      <c r="L3173" s="2">
        <v>20.9</v>
      </c>
      <c r="M3173" s="27">
        <v>955.9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43883.888888891437</v>
      </c>
      <c r="C3174" s="9">
        <f t="shared" si="148"/>
        <v>43883.895833335882</v>
      </c>
      <c r="D3174" s="27">
        <v>0</v>
      </c>
      <c r="E3174" s="27">
        <v>0</v>
      </c>
      <c r="F3174" s="27">
        <v>0</v>
      </c>
      <c r="G3174" s="2">
        <v>14.1</v>
      </c>
      <c r="H3174" s="27">
        <v>70.7</v>
      </c>
      <c r="I3174" s="2">
        <v>0.4</v>
      </c>
      <c r="J3174" s="2">
        <v>1.6</v>
      </c>
      <c r="K3174" s="27">
        <v>11.8</v>
      </c>
      <c r="L3174" s="2">
        <v>0</v>
      </c>
      <c r="M3174" s="27">
        <v>955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43883.895833335882</v>
      </c>
      <c r="C3175" s="9">
        <f t="shared" si="148"/>
        <v>43883.902777780328</v>
      </c>
      <c r="D3175" s="27">
        <v>0</v>
      </c>
      <c r="E3175" s="27">
        <v>0</v>
      </c>
      <c r="F3175" s="27">
        <v>0</v>
      </c>
      <c r="G3175" s="2">
        <v>14.2</v>
      </c>
      <c r="H3175" s="27">
        <v>69.900000000000006</v>
      </c>
      <c r="I3175" s="2">
        <v>0</v>
      </c>
      <c r="J3175" s="2">
        <v>0</v>
      </c>
      <c r="K3175" s="27">
        <v>0</v>
      </c>
      <c r="L3175" s="2">
        <v>0</v>
      </c>
      <c r="M3175" s="27">
        <v>954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43883.902777780328</v>
      </c>
      <c r="C3176" s="9">
        <f t="shared" si="148"/>
        <v>43883.909722224773</v>
      </c>
      <c r="D3176" s="27">
        <v>0</v>
      </c>
      <c r="E3176" s="27">
        <v>0</v>
      </c>
      <c r="F3176" s="27">
        <v>0</v>
      </c>
      <c r="G3176" s="2">
        <v>14.3</v>
      </c>
      <c r="H3176" s="27">
        <v>69.099999999999994</v>
      </c>
      <c r="I3176" s="2">
        <v>0</v>
      </c>
      <c r="J3176" s="2">
        <v>0</v>
      </c>
      <c r="K3176" s="27">
        <v>0</v>
      </c>
      <c r="L3176" s="2">
        <v>0</v>
      </c>
      <c r="M3176" s="27">
        <v>953.3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43883.909722224773</v>
      </c>
      <c r="C3177" s="9">
        <f t="shared" si="148"/>
        <v>43883.916666669218</v>
      </c>
      <c r="D3177" s="27">
        <v>0</v>
      </c>
      <c r="E3177" s="27">
        <v>0</v>
      </c>
      <c r="F3177" s="27">
        <v>0</v>
      </c>
      <c r="G3177" s="2">
        <v>13.8</v>
      </c>
      <c r="H3177" s="27">
        <v>71.3</v>
      </c>
      <c r="I3177" s="2">
        <v>0.2</v>
      </c>
      <c r="J3177" s="2">
        <v>1.4</v>
      </c>
      <c r="K3177" s="27">
        <v>28.2</v>
      </c>
      <c r="L3177" s="2">
        <v>7</v>
      </c>
      <c r="M3177" s="27">
        <v>952.6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43883.916666669218</v>
      </c>
      <c r="C3178" s="9">
        <f t="shared" si="148"/>
        <v>43883.923611113663</v>
      </c>
      <c r="D3178" s="27">
        <v>0</v>
      </c>
      <c r="E3178" s="27">
        <v>0</v>
      </c>
      <c r="F3178" s="27">
        <v>0</v>
      </c>
      <c r="G3178" s="2">
        <v>13.7</v>
      </c>
      <c r="H3178" s="27">
        <v>72.5</v>
      </c>
      <c r="I3178" s="2">
        <v>0.7</v>
      </c>
      <c r="J3178" s="2">
        <v>1.9</v>
      </c>
      <c r="K3178" s="27">
        <v>329.2</v>
      </c>
      <c r="L3178" s="2">
        <v>28.2</v>
      </c>
      <c r="M3178" s="27">
        <v>951.9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43883.923611113663</v>
      </c>
      <c r="C3179" s="9">
        <f t="shared" si="148"/>
        <v>43883.930555558109</v>
      </c>
      <c r="D3179" s="27">
        <v>0</v>
      </c>
      <c r="E3179" s="27">
        <v>0</v>
      </c>
      <c r="F3179" s="27">
        <v>0</v>
      </c>
      <c r="G3179" s="2">
        <v>14.7</v>
      </c>
      <c r="H3179" s="27">
        <v>67.3</v>
      </c>
      <c r="I3179" s="2">
        <v>2.2000000000000002</v>
      </c>
      <c r="J3179" s="2">
        <v>3.4</v>
      </c>
      <c r="K3179" s="27">
        <v>254.6</v>
      </c>
      <c r="L3179" s="2">
        <v>8</v>
      </c>
      <c r="M3179" s="27">
        <v>951.5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43883.930555558109</v>
      </c>
      <c r="C3180" s="9">
        <f t="shared" si="148"/>
        <v>43883.937500002554</v>
      </c>
      <c r="D3180" s="27">
        <v>0</v>
      </c>
      <c r="E3180" s="27">
        <v>0</v>
      </c>
      <c r="F3180" s="27">
        <v>0</v>
      </c>
      <c r="G3180" s="2">
        <v>15.6</v>
      </c>
      <c r="H3180" s="27">
        <v>62.9</v>
      </c>
      <c r="I3180" s="2">
        <v>2.4</v>
      </c>
      <c r="J3180" s="2">
        <v>3.6</v>
      </c>
      <c r="K3180" s="27">
        <v>263.60000000000002</v>
      </c>
      <c r="L3180" s="2">
        <v>12.4</v>
      </c>
      <c r="M3180" s="27">
        <v>951.7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43883.937500002554</v>
      </c>
      <c r="C3181" s="9">
        <f t="shared" si="148"/>
        <v>43883.944444446999</v>
      </c>
      <c r="D3181" s="27">
        <v>0</v>
      </c>
      <c r="E3181" s="27">
        <v>0</v>
      </c>
      <c r="F3181" s="27">
        <v>0</v>
      </c>
      <c r="G3181" s="2">
        <v>15.7</v>
      </c>
      <c r="H3181" s="27">
        <v>62.2</v>
      </c>
      <c r="I3181" s="2">
        <v>2.2999999999999998</v>
      </c>
      <c r="J3181" s="2">
        <v>3.6</v>
      </c>
      <c r="K3181" s="27">
        <v>265.39999999999998</v>
      </c>
      <c r="L3181" s="2">
        <v>12.5</v>
      </c>
      <c r="M3181" s="27">
        <v>952.1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43883.944444446999</v>
      </c>
      <c r="C3182" s="9">
        <f t="shared" si="148"/>
        <v>43883.951388891444</v>
      </c>
      <c r="D3182" s="27">
        <v>0</v>
      </c>
      <c r="E3182" s="27">
        <v>0</v>
      </c>
      <c r="F3182" s="27">
        <v>0</v>
      </c>
      <c r="G3182" s="2">
        <v>15.6</v>
      </c>
      <c r="H3182" s="27">
        <v>62.6</v>
      </c>
      <c r="I3182" s="2">
        <v>2.2000000000000002</v>
      </c>
      <c r="J3182" s="2">
        <v>3.1</v>
      </c>
      <c r="K3182" s="27">
        <v>267.60000000000002</v>
      </c>
      <c r="L3182" s="2">
        <v>12.8</v>
      </c>
      <c r="M3182" s="27">
        <v>952.4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43883.951388891444</v>
      </c>
      <c r="C3183" s="9">
        <f t="shared" si="148"/>
        <v>43883.95833333589</v>
      </c>
      <c r="D3183" s="27">
        <v>0</v>
      </c>
      <c r="E3183" s="27">
        <v>0</v>
      </c>
      <c r="F3183" s="27">
        <v>0</v>
      </c>
      <c r="G3183" s="2">
        <v>15.4</v>
      </c>
      <c r="H3183" s="27">
        <v>63.2</v>
      </c>
      <c r="I3183" s="2">
        <v>1.9</v>
      </c>
      <c r="J3183" s="2">
        <v>3.4</v>
      </c>
      <c r="K3183" s="27">
        <v>276.2</v>
      </c>
      <c r="L3183" s="2">
        <v>14.4</v>
      </c>
      <c r="M3183" s="27">
        <v>952.5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43883.95833333589</v>
      </c>
      <c r="C3184" s="9">
        <f t="shared" si="148"/>
        <v>43883.965277780335</v>
      </c>
      <c r="D3184" s="27">
        <v>0</v>
      </c>
      <c r="E3184" s="27">
        <v>0</v>
      </c>
      <c r="F3184" s="27">
        <v>0</v>
      </c>
      <c r="G3184" s="2">
        <v>14.8</v>
      </c>
      <c r="H3184" s="27">
        <v>65</v>
      </c>
      <c r="I3184" s="2">
        <v>1.9</v>
      </c>
      <c r="J3184" s="2">
        <v>3.1</v>
      </c>
      <c r="K3184" s="27">
        <v>269.10000000000002</v>
      </c>
      <c r="L3184" s="2">
        <v>13.6</v>
      </c>
      <c r="M3184" s="27">
        <v>952.3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43883.965277780335</v>
      </c>
      <c r="C3185" s="9">
        <f t="shared" si="148"/>
        <v>43883.97222222478</v>
      </c>
      <c r="D3185" s="27">
        <v>0</v>
      </c>
      <c r="E3185" s="27">
        <v>0</v>
      </c>
      <c r="F3185" s="27">
        <v>0</v>
      </c>
      <c r="G3185" s="2">
        <v>15.5</v>
      </c>
      <c r="H3185" s="27">
        <v>61.4</v>
      </c>
      <c r="I3185" s="2">
        <v>2.4</v>
      </c>
      <c r="J3185" s="2">
        <v>4.0999999999999996</v>
      </c>
      <c r="K3185" s="27">
        <v>274.39999999999998</v>
      </c>
      <c r="L3185" s="2">
        <v>13.9</v>
      </c>
      <c r="M3185" s="27">
        <v>952.2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43883.97222222478</v>
      </c>
      <c r="C3186" s="9">
        <f t="shared" si="148"/>
        <v>43883.979166669225</v>
      </c>
      <c r="D3186" s="27">
        <v>0</v>
      </c>
      <c r="E3186" s="27">
        <v>0</v>
      </c>
      <c r="F3186" s="27">
        <v>0</v>
      </c>
      <c r="G3186" s="2">
        <v>15.4</v>
      </c>
      <c r="H3186" s="27">
        <v>61.6</v>
      </c>
      <c r="I3186" s="2">
        <v>2</v>
      </c>
      <c r="J3186" s="2">
        <v>4.0999999999999996</v>
      </c>
      <c r="K3186" s="27">
        <v>284.5</v>
      </c>
      <c r="L3186" s="2">
        <v>18.8</v>
      </c>
      <c r="M3186" s="27">
        <v>952.4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43883.979166669225</v>
      </c>
      <c r="C3187" s="9">
        <f t="shared" si="148"/>
        <v>43883.986111113671</v>
      </c>
      <c r="D3187" s="27">
        <v>0</v>
      </c>
      <c r="E3187" s="27">
        <v>0</v>
      </c>
      <c r="F3187" s="27">
        <v>0</v>
      </c>
      <c r="G3187" s="2">
        <v>15.2</v>
      </c>
      <c r="H3187" s="27">
        <v>62.2</v>
      </c>
      <c r="I3187" s="2">
        <v>1.6</v>
      </c>
      <c r="J3187" s="2">
        <v>3.9</v>
      </c>
      <c r="K3187" s="27">
        <v>302.8</v>
      </c>
      <c r="L3187" s="2">
        <v>19.399999999999999</v>
      </c>
      <c r="M3187" s="27">
        <v>952.4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43883.986111113671</v>
      </c>
      <c r="C3188" s="9">
        <f t="shared" si="148"/>
        <v>43883.993055558116</v>
      </c>
      <c r="D3188" s="27">
        <v>0</v>
      </c>
      <c r="E3188" s="27">
        <v>0</v>
      </c>
      <c r="F3188" s="27">
        <v>0</v>
      </c>
      <c r="G3188" s="2">
        <v>15.2</v>
      </c>
      <c r="H3188" s="27">
        <v>62.4</v>
      </c>
      <c r="I3188" s="2">
        <v>1.1000000000000001</v>
      </c>
      <c r="J3188" s="2">
        <v>2.6</v>
      </c>
      <c r="K3188" s="27">
        <v>305.3</v>
      </c>
      <c r="L3188" s="2">
        <v>10.5</v>
      </c>
      <c r="M3188" s="27">
        <v>952.4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43883.993055558116</v>
      </c>
      <c r="C3189" s="13">
        <f t="shared" si="148"/>
        <v>43884.000000002561</v>
      </c>
      <c r="D3189" s="30">
        <v>0</v>
      </c>
      <c r="E3189" s="30">
        <v>0</v>
      </c>
      <c r="F3189" s="30">
        <v>0</v>
      </c>
      <c r="G3189" s="31">
        <v>14.4</v>
      </c>
      <c r="H3189" s="30">
        <v>65.7</v>
      </c>
      <c r="I3189" s="31">
        <v>1.3</v>
      </c>
      <c r="J3189" s="31">
        <v>2.4</v>
      </c>
      <c r="K3189" s="30">
        <v>319.5</v>
      </c>
      <c r="L3189" s="31">
        <v>6</v>
      </c>
      <c r="M3189" s="30">
        <v>952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43884.000000002561</v>
      </c>
      <c r="C3190" s="9">
        <f t="shared" si="148"/>
        <v>43884.006944447006</v>
      </c>
      <c r="D3190" s="27">
        <v>0</v>
      </c>
      <c r="E3190" s="27">
        <v>0</v>
      </c>
      <c r="F3190" s="27">
        <v>0</v>
      </c>
      <c r="G3190" s="2">
        <v>14.7</v>
      </c>
      <c r="H3190" s="27">
        <v>65</v>
      </c>
      <c r="I3190" s="2">
        <v>1.6</v>
      </c>
      <c r="J3190" s="2">
        <v>2.9</v>
      </c>
      <c r="K3190" s="27">
        <v>304</v>
      </c>
      <c r="L3190" s="2">
        <v>9.1999999999999993</v>
      </c>
      <c r="M3190" s="27">
        <v>951.6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43884.006944447006</v>
      </c>
      <c r="C3191" s="9">
        <f t="shared" si="148"/>
        <v>43884.013888891452</v>
      </c>
      <c r="D3191" s="27">
        <v>0</v>
      </c>
      <c r="E3191" s="27">
        <v>0</v>
      </c>
      <c r="F3191" s="27">
        <v>0</v>
      </c>
      <c r="G3191" s="2">
        <v>14.1</v>
      </c>
      <c r="H3191" s="27">
        <v>68</v>
      </c>
      <c r="I3191" s="2">
        <v>1.2</v>
      </c>
      <c r="J3191" s="2">
        <v>2.6</v>
      </c>
      <c r="K3191" s="27">
        <v>18.5</v>
      </c>
      <c r="L3191" s="2">
        <v>72.900000000000006</v>
      </c>
      <c r="M3191" s="27">
        <v>951.4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43884.013888891452</v>
      </c>
      <c r="C3192" s="9">
        <f t="shared" si="148"/>
        <v>43884.020833335897</v>
      </c>
      <c r="D3192" s="27">
        <v>0</v>
      </c>
      <c r="E3192" s="27">
        <v>0</v>
      </c>
      <c r="F3192" s="27">
        <v>0</v>
      </c>
      <c r="G3192" s="2">
        <v>12.5</v>
      </c>
      <c r="H3192" s="27">
        <v>75.900000000000006</v>
      </c>
      <c r="I3192" s="2">
        <v>0.6</v>
      </c>
      <c r="J3192" s="2">
        <v>1.6</v>
      </c>
      <c r="K3192" s="27">
        <v>75.900000000000006</v>
      </c>
      <c r="L3192" s="2">
        <v>0.1</v>
      </c>
      <c r="M3192" s="27">
        <v>950.6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43884.020833335897</v>
      </c>
      <c r="C3193" s="9">
        <f t="shared" si="148"/>
        <v>43884.027777780342</v>
      </c>
      <c r="D3193" s="27">
        <v>0</v>
      </c>
      <c r="E3193" s="27">
        <v>0</v>
      </c>
      <c r="F3193" s="27">
        <v>0</v>
      </c>
      <c r="G3193" s="2">
        <v>12.2</v>
      </c>
      <c r="H3193" s="27">
        <v>77.599999999999994</v>
      </c>
      <c r="I3193" s="2">
        <v>0.4</v>
      </c>
      <c r="J3193" s="2">
        <v>1.6</v>
      </c>
      <c r="K3193" s="27">
        <v>75.2</v>
      </c>
      <c r="L3193" s="2">
        <v>0.1</v>
      </c>
      <c r="M3193" s="27">
        <v>949.4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43884.027777780342</v>
      </c>
      <c r="C3194" s="9">
        <f t="shared" si="148"/>
        <v>43884.034722224787</v>
      </c>
      <c r="D3194" s="27">
        <v>0</v>
      </c>
      <c r="E3194" s="27">
        <v>0</v>
      </c>
      <c r="F3194" s="27">
        <v>0</v>
      </c>
      <c r="G3194" s="2">
        <v>11.9</v>
      </c>
      <c r="H3194" s="27">
        <v>79</v>
      </c>
      <c r="I3194" s="2">
        <v>0</v>
      </c>
      <c r="J3194" s="2">
        <v>0</v>
      </c>
      <c r="K3194" s="27">
        <v>0</v>
      </c>
      <c r="L3194" s="2">
        <v>0</v>
      </c>
      <c r="M3194" s="27">
        <v>948.2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43884.034722224787</v>
      </c>
      <c r="C3195" s="9">
        <f t="shared" si="148"/>
        <v>43884.041666669233</v>
      </c>
      <c r="D3195" s="27">
        <v>0</v>
      </c>
      <c r="E3195" s="27">
        <v>0</v>
      </c>
      <c r="F3195" s="27">
        <v>0</v>
      </c>
      <c r="G3195" s="2">
        <v>11.6</v>
      </c>
      <c r="H3195" s="27">
        <v>80</v>
      </c>
      <c r="I3195" s="2">
        <v>0.2</v>
      </c>
      <c r="J3195" s="2">
        <v>1.1000000000000001</v>
      </c>
      <c r="K3195" s="27">
        <v>75.2</v>
      </c>
      <c r="L3195" s="2">
        <v>0</v>
      </c>
      <c r="M3195" s="27">
        <v>947.1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43884.041666669233</v>
      </c>
      <c r="C3196" s="9">
        <f t="shared" si="148"/>
        <v>43884.048611113678</v>
      </c>
      <c r="D3196" s="27">
        <v>0</v>
      </c>
      <c r="E3196" s="27">
        <v>0</v>
      </c>
      <c r="F3196" s="27">
        <v>0</v>
      </c>
      <c r="G3196" s="2">
        <v>11.4</v>
      </c>
      <c r="H3196" s="27">
        <v>79.8</v>
      </c>
      <c r="I3196" s="2">
        <v>0.7</v>
      </c>
      <c r="J3196" s="2">
        <v>1.4</v>
      </c>
      <c r="K3196" s="27">
        <v>75.2</v>
      </c>
      <c r="L3196" s="2">
        <v>0.1</v>
      </c>
      <c r="M3196" s="27">
        <v>946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43884.048611113678</v>
      </c>
      <c r="C3197" s="9">
        <f t="shared" si="148"/>
        <v>43884.055555558123</v>
      </c>
      <c r="D3197" s="27">
        <v>0</v>
      </c>
      <c r="E3197" s="27">
        <v>0</v>
      </c>
      <c r="F3197" s="27">
        <v>0</v>
      </c>
      <c r="G3197" s="2">
        <v>11.3</v>
      </c>
      <c r="H3197" s="27">
        <v>80</v>
      </c>
      <c r="I3197" s="2">
        <v>0.6</v>
      </c>
      <c r="J3197" s="2">
        <v>1.6</v>
      </c>
      <c r="K3197" s="27">
        <v>43</v>
      </c>
      <c r="L3197" s="2">
        <v>9.3000000000000007</v>
      </c>
      <c r="M3197" s="27">
        <v>945.1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43884.055555558123</v>
      </c>
      <c r="C3198" s="9">
        <f t="shared" si="148"/>
        <v>43884.062500002568</v>
      </c>
      <c r="D3198" s="27">
        <v>0</v>
      </c>
      <c r="E3198" s="27">
        <v>0</v>
      </c>
      <c r="F3198" s="27">
        <v>0</v>
      </c>
      <c r="G3198" s="2">
        <v>11.2</v>
      </c>
      <c r="H3198" s="27">
        <v>80.5</v>
      </c>
      <c r="I3198" s="2">
        <v>0.1</v>
      </c>
      <c r="J3198" s="2">
        <v>1.1000000000000001</v>
      </c>
      <c r="K3198" s="27">
        <v>38</v>
      </c>
      <c r="L3198" s="2">
        <v>0</v>
      </c>
      <c r="M3198" s="27">
        <v>944.3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43884.062500002568</v>
      </c>
      <c r="C3199" s="9">
        <f t="shared" si="148"/>
        <v>43884.069444447014</v>
      </c>
      <c r="D3199" s="27">
        <v>0</v>
      </c>
      <c r="E3199" s="27">
        <v>0</v>
      </c>
      <c r="F3199" s="27">
        <v>0</v>
      </c>
      <c r="G3199" s="2">
        <v>11.1</v>
      </c>
      <c r="H3199" s="27">
        <v>80.7</v>
      </c>
      <c r="I3199" s="2">
        <v>0</v>
      </c>
      <c r="J3199" s="2">
        <v>0</v>
      </c>
      <c r="K3199" s="27">
        <v>0</v>
      </c>
      <c r="L3199" s="2">
        <v>0</v>
      </c>
      <c r="M3199" s="27">
        <v>943.6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43884.069444447014</v>
      </c>
      <c r="C3200" s="9">
        <f t="shared" si="148"/>
        <v>43884.076388891459</v>
      </c>
      <c r="D3200" s="27">
        <v>0</v>
      </c>
      <c r="E3200" s="27">
        <v>0</v>
      </c>
      <c r="F3200" s="27">
        <v>0</v>
      </c>
      <c r="G3200" s="2">
        <v>11.4</v>
      </c>
      <c r="H3200" s="27">
        <v>79.2</v>
      </c>
      <c r="I3200" s="2">
        <v>0</v>
      </c>
      <c r="J3200" s="2">
        <v>0.4</v>
      </c>
      <c r="K3200" s="27">
        <v>38</v>
      </c>
      <c r="L3200" s="2">
        <v>0</v>
      </c>
      <c r="M3200" s="27">
        <v>943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43884.076388891459</v>
      </c>
      <c r="C3201" s="9">
        <f t="shared" si="148"/>
        <v>43884.083333335904</v>
      </c>
      <c r="D3201" s="27">
        <v>0</v>
      </c>
      <c r="E3201" s="27">
        <v>0</v>
      </c>
      <c r="F3201" s="27">
        <v>0</v>
      </c>
      <c r="G3201" s="2">
        <v>11.3</v>
      </c>
      <c r="H3201" s="27">
        <v>79.7</v>
      </c>
      <c r="I3201" s="2">
        <v>0</v>
      </c>
      <c r="J3201" s="2">
        <v>0</v>
      </c>
      <c r="K3201" s="27">
        <v>0</v>
      </c>
      <c r="L3201" s="2">
        <v>0</v>
      </c>
      <c r="M3201" s="27">
        <v>942.4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43884.083333335904</v>
      </c>
      <c r="C3202" s="9">
        <f t="shared" si="148"/>
        <v>43884.090277780349</v>
      </c>
      <c r="D3202" s="27">
        <v>0</v>
      </c>
      <c r="E3202" s="27">
        <v>0</v>
      </c>
      <c r="F3202" s="27">
        <v>0</v>
      </c>
      <c r="G3202" s="2">
        <v>11.4</v>
      </c>
      <c r="H3202" s="27">
        <v>80</v>
      </c>
      <c r="I3202" s="2">
        <v>0.4</v>
      </c>
      <c r="J3202" s="2">
        <v>1.1000000000000001</v>
      </c>
      <c r="K3202" s="27">
        <v>38</v>
      </c>
      <c r="L3202" s="2">
        <v>0</v>
      </c>
      <c r="M3202" s="27">
        <v>942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43884.090277780349</v>
      </c>
      <c r="C3203" s="9">
        <f t="shared" si="148"/>
        <v>43884.097222224795</v>
      </c>
      <c r="D3203" s="27">
        <v>0</v>
      </c>
      <c r="E3203" s="27">
        <v>0</v>
      </c>
      <c r="F3203" s="27">
        <v>0</v>
      </c>
      <c r="G3203" s="2">
        <v>11.2</v>
      </c>
      <c r="H3203" s="27">
        <v>81.2</v>
      </c>
      <c r="I3203" s="2">
        <v>0.3</v>
      </c>
      <c r="J3203" s="2">
        <v>1.1000000000000001</v>
      </c>
      <c r="K3203" s="27">
        <v>38</v>
      </c>
      <c r="L3203" s="2">
        <v>0</v>
      </c>
      <c r="M3203" s="27">
        <v>941.6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43884.097222224795</v>
      </c>
      <c r="C3204" s="9">
        <f t="shared" si="148"/>
        <v>43884.10416666924</v>
      </c>
      <c r="D3204" s="27">
        <v>0</v>
      </c>
      <c r="E3204" s="27">
        <v>0</v>
      </c>
      <c r="F3204" s="27">
        <v>0</v>
      </c>
      <c r="G3204" s="2">
        <v>11.1</v>
      </c>
      <c r="H3204" s="27">
        <v>82.2</v>
      </c>
      <c r="I3204" s="2">
        <v>0.5</v>
      </c>
      <c r="J3204" s="2">
        <v>1.1000000000000001</v>
      </c>
      <c r="K3204" s="27">
        <v>38.299999999999997</v>
      </c>
      <c r="L3204" s="2">
        <v>0.2</v>
      </c>
      <c r="M3204" s="27">
        <v>941.3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43884.10416666924</v>
      </c>
      <c r="C3205" s="9">
        <f t="shared" si="148"/>
        <v>43884.111111113685</v>
      </c>
      <c r="D3205" s="27">
        <v>0</v>
      </c>
      <c r="E3205" s="27">
        <v>0</v>
      </c>
      <c r="F3205" s="27">
        <v>0</v>
      </c>
      <c r="G3205" s="2">
        <v>10.9</v>
      </c>
      <c r="H3205" s="27">
        <v>82.8</v>
      </c>
      <c r="I3205" s="2">
        <v>0.2</v>
      </c>
      <c r="J3205" s="2">
        <v>1.1000000000000001</v>
      </c>
      <c r="K3205" s="27">
        <v>38.6</v>
      </c>
      <c r="L3205" s="2">
        <v>0</v>
      </c>
      <c r="M3205" s="27">
        <v>941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43884.111111113685</v>
      </c>
      <c r="C3206" s="9">
        <f t="shared" si="148"/>
        <v>43884.11805555813</v>
      </c>
      <c r="D3206" s="27">
        <v>0</v>
      </c>
      <c r="E3206" s="27">
        <v>0</v>
      </c>
      <c r="F3206" s="27">
        <v>0</v>
      </c>
      <c r="G3206" s="2">
        <v>10.6</v>
      </c>
      <c r="H3206" s="27">
        <v>83.9</v>
      </c>
      <c r="I3206" s="2">
        <v>0</v>
      </c>
      <c r="J3206" s="2">
        <v>0</v>
      </c>
      <c r="K3206" s="27">
        <v>0</v>
      </c>
      <c r="L3206" s="2">
        <v>0</v>
      </c>
      <c r="M3206" s="27">
        <v>940.5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43884.11805555813</v>
      </c>
      <c r="C3207" s="9">
        <f t="shared" si="148"/>
        <v>43884.125000002576</v>
      </c>
      <c r="D3207" s="27">
        <v>0</v>
      </c>
      <c r="E3207" s="27">
        <v>0</v>
      </c>
      <c r="F3207" s="27">
        <v>0</v>
      </c>
      <c r="G3207" s="2">
        <v>10.5</v>
      </c>
      <c r="H3207" s="27">
        <v>84.5</v>
      </c>
      <c r="I3207" s="2">
        <v>0</v>
      </c>
      <c r="J3207" s="2">
        <v>0</v>
      </c>
      <c r="K3207" s="27">
        <v>0</v>
      </c>
      <c r="L3207" s="2">
        <v>0</v>
      </c>
      <c r="M3207" s="27">
        <v>940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43884.125000002576</v>
      </c>
      <c r="C3208" s="9">
        <f t="shared" si="148"/>
        <v>43884.131944447021</v>
      </c>
      <c r="D3208" s="27">
        <v>0</v>
      </c>
      <c r="E3208" s="27">
        <v>0</v>
      </c>
      <c r="F3208" s="27">
        <v>0</v>
      </c>
      <c r="G3208" s="2">
        <v>10.4</v>
      </c>
      <c r="H3208" s="27">
        <v>84.6</v>
      </c>
      <c r="I3208" s="2">
        <v>0</v>
      </c>
      <c r="J3208" s="2">
        <v>0.4</v>
      </c>
      <c r="K3208" s="27">
        <v>38.5</v>
      </c>
      <c r="L3208" s="2">
        <v>0</v>
      </c>
      <c r="M3208" s="27">
        <v>939.6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43884.131944447021</v>
      </c>
      <c r="C3209" s="9">
        <f t="shared" si="148"/>
        <v>43884.138888891466</v>
      </c>
      <c r="D3209" s="27">
        <v>0</v>
      </c>
      <c r="E3209" s="27">
        <v>0</v>
      </c>
      <c r="F3209" s="27">
        <v>0</v>
      </c>
      <c r="G3209" s="2">
        <v>10.3</v>
      </c>
      <c r="H3209" s="27">
        <v>85.1</v>
      </c>
      <c r="I3209" s="2">
        <v>0</v>
      </c>
      <c r="J3209" s="2">
        <v>0.7</v>
      </c>
      <c r="K3209" s="27">
        <v>38.5</v>
      </c>
      <c r="L3209" s="2">
        <v>0</v>
      </c>
      <c r="M3209" s="27">
        <v>939.2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43884.138888891466</v>
      </c>
      <c r="C3210" s="9">
        <f t="shared" si="148"/>
        <v>43884.145833335911</v>
      </c>
      <c r="D3210" s="27">
        <v>0</v>
      </c>
      <c r="E3210" s="27">
        <v>0</v>
      </c>
      <c r="F3210" s="27">
        <v>0</v>
      </c>
      <c r="G3210" s="2">
        <v>10.4</v>
      </c>
      <c r="H3210" s="27">
        <v>85.3</v>
      </c>
      <c r="I3210" s="2">
        <v>0.9</v>
      </c>
      <c r="J3210" s="2">
        <v>1.6</v>
      </c>
      <c r="K3210" s="27">
        <v>38.5</v>
      </c>
      <c r="L3210" s="2">
        <v>0.1</v>
      </c>
      <c r="M3210" s="27">
        <v>938.8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43884.145833335911</v>
      </c>
      <c r="C3211" s="9">
        <f t="shared" si="148"/>
        <v>43884.152777780357</v>
      </c>
      <c r="D3211" s="27">
        <v>0</v>
      </c>
      <c r="E3211" s="27">
        <v>0</v>
      </c>
      <c r="F3211" s="27">
        <v>0</v>
      </c>
      <c r="G3211" s="2">
        <v>10.6</v>
      </c>
      <c r="H3211" s="27">
        <v>83.4</v>
      </c>
      <c r="I3211" s="2">
        <v>1.1000000000000001</v>
      </c>
      <c r="J3211" s="2">
        <v>1.4</v>
      </c>
      <c r="K3211" s="27">
        <v>38.5</v>
      </c>
      <c r="L3211" s="2">
        <v>0.1</v>
      </c>
      <c r="M3211" s="27">
        <v>938.5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43884.152777780357</v>
      </c>
      <c r="C3212" s="9">
        <f t="shared" si="148"/>
        <v>43884.159722224802</v>
      </c>
      <c r="D3212" s="27">
        <v>0</v>
      </c>
      <c r="E3212" s="27">
        <v>0</v>
      </c>
      <c r="F3212" s="27">
        <v>0</v>
      </c>
      <c r="G3212" s="2">
        <v>10.4</v>
      </c>
      <c r="H3212" s="27">
        <v>83.2</v>
      </c>
      <c r="I3212" s="2">
        <v>0.7</v>
      </c>
      <c r="J3212" s="2">
        <v>1.6</v>
      </c>
      <c r="K3212" s="27">
        <v>38.5</v>
      </c>
      <c r="L3212" s="2">
        <v>0.1</v>
      </c>
      <c r="M3212" s="27">
        <v>938.3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43884.159722224802</v>
      </c>
      <c r="C3213" s="9">
        <f t="shared" si="148"/>
        <v>43884.166666669247</v>
      </c>
      <c r="D3213" s="27">
        <v>0</v>
      </c>
      <c r="E3213" s="27">
        <v>0</v>
      </c>
      <c r="F3213" s="27">
        <v>0</v>
      </c>
      <c r="G3213" s="2">
        <v>10.199999999999999</v>
      </c>
      <c r="H3213" s="27">
        <v>83.7</v>
      </c>
      <c r="I3213" s="2">
        <v>0.7</v>
      </c>
      <c r="J3213" s="2">
        <v>1.6</v>
      </c>
      <c r="K3213" s="27">
        <v>38.200000000000003</v>
      </c>
      <c r="L3213" s="2">
        <v>0.1</v>
      </c>
      <c r="M3213" s="27">
        <v>938.1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43884.166666669247</v>
      </c>
      <c r="C3214" s="9">
        <f t="shared" si="148"/>
        <v>43884.173611113692</v>
      </c>
      <c r="D3214" s="27">
        <v>0</v>
      </c>
      <c r="E3214" s="27">
        <v>0</v>
      </c>
      <c r="F3214" s="27">
        <v>0</v>
      </c>
      <c r="G3214" s="2">
        <v>10</v>
      </c>
      <c r="H3214" s="27">
        <v>84.1</v>
      </c>
      <c r="I3214" s="2">
        <v>1.3</v>
      </c>
      <c r="J3214" s="2">
        <v>1.9</v>
      </c>
      <c r="K3214" s="27">
        <v>27.6</v>
      </c>
      <c r="L3214" s="2">
        <v>21.3</v>
      </c>
      <c r="M3214" s="27">
        <v>937.8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43884.173611113692</v>
      </c>
      <c r="C3215" s="9">
        <f t="shared" si="148"/>
        <v>43884.180555558138</v>
      </c>
      <c r="D3215" s="27">
        <v>0</v>
      </c>
      <c r="E3215" s="27">
        <v>0</v>
      </c>
      <c r="F3215" s="27">
        <v>0</v>
      </c>
      <c r="G3215" s="2">
        <v>9.6999999999999993</v>
      </c>
      <c r="H3215" s="27">
        <v>85.8</v>
      </c>
      <c r="I3215" s="2">
        <v>1.5</v>
      </c>
      <c r="J3215" s="2">
        <v>2.4</v>
      </c>
      <c r="K3215" s="27">
        <v>344.9</v>
      </c>
      <c r="L3215" s="2">
        <v>0.5</v>
      </c>
      <c r="M3215" s="27">
        <v>937.4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43884.180555558138</v>
      </c>
      <c r="C3216" s="9">
        <f t="shared" si="148"/>
        <v>43884.187500002583</v>
      </c>
      <c r="D3216" s="27">
        <v>0</v>
      </c>
      <c r="E3216" s="27">
        <v>0</v>
      </c>
      <c r="F3216" s="27">
        <v>0</v>
      </c>
      <c r="G3216" s="2">
        <v>9.6999999999999993</v>
      </c>
      <c r="H3216" s="27">
        <v>86.3</v>
      </c>
      <c r="I3216" s="2">
        <v>1.3</v>
      </c>
      <c r="J3216" s="2">
        <v>2.1</v>
      </c>
      <c r="K3216" s="27">
        <v>348.4</v>
      </c>
      <c r="L3216" s="2">
        <v>0.1</v>
      </c>
      <c r="M3216" s="27">
        <v>937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43884.187500002583</v>
      </c>
      <c r="C3217" s="9">
        <f t="shared" si="148"/>
        <v>43884.194444447028</v>
      </c>
      <c r="D3217" s="27">
        <v>0</v>
      </c>
      <c r="E3217" s="27">
        <v>0</v>
      </c>
      <c r="F3217" s="27">
        <v>0</v>
      </c>
      <c r="G3217" s="2">
        <v>10.3</v>
      </c>
      <c r="H3217" s="27">
        <v>84.6</v>
      </c>
      <c r="I3217" s="2">
        <v>1.6</v>
      </c>
      <c r="J3217" s="2">
        <v>2.1</v>
      </c>
      <c r="K3217" s="27">
        <v>337.4</v>
      </c>
      <c r="L3217" s="2">
        <v>14.1</v>
      </c>
      <c r="M3217" s="27">
        <v>936.9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43884.194444447028</v>
      </c>
      <c r="C3218" s="9">
        <f t="shared" si="148"/>
        <v>43884.201388891473</v>
      </c>
      <c r="D3218" s="27">
        <v>0</v>
      </c>
      <c r="E3218" s="27">
        <v>0</v>
      </c>
      <c r="F3218" s="27">
        <v>0</v>
      </c>
      <c r="G3218" s="2">
        <v>10.1</v>
      </c>
      <c r="H3218" s="27">
        <v>84.1</v>
      </c>
      <c r="I3218" s="2">
        <v>1.6</v>
      </c>
      <c r="J3218" s="2">
        <v>2.6</v>
      </c>
      <c r="K3218" s="27">
        <v>345.3</v>
      </c>
      <c r="L3218" s="2">
        <v>0.8</v>
      </c>
      <c r="M3218" s="27">
        <v>936.9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43884.201388891473</v>
      </c>
      <c r="C3219" s="9">
        <f t="shared" si="148"/>
        <v>43884.208333335919</v>
      </c>
      <c r="D3219" s="27">
        <v>0</v>
      </c>
      <c r="E3219" s="27">
        <v>0</v>
      </c>
      <c r="F3219" s="27">
        <v>0</v>
      </c>
      <c r="G3219" s="2">
        <v>9.8000000000000007</v>
      </c>
      <c r="H3219" s="27">
        <v>85.1</v>
      </c>
      <c r="I3219" s="2">
        <v>1.7</v>
      </c>
      <c r="J3219" s="2">
        <v>2.6</v>
      </c>
      <c r="K3219" s="27">
        <v>345</v>
      </c>
      <c r="L3219" s="2">
        <v>0.1</v>
      </c>
      <c r="M3219" s="27">
        <v>936.7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43884.208333335919</v>
      </c>
      <c r="C3220" s="9">
        <f t="shared" si="148"/>
        <v>43884.215277780364</v>
      </c>
      <c r="D3220" s="27">
        <v>0</v>
      </c>
      <c r="E3220" s="27">
        <v>0</v>
      </c>
      <c r="F3220" s="27">
        <v>0</v>
      </c>
      <c r="G3220" s="2">
        <v>9.8000000000000007</v>
      </c>
      <c r="H3220" s="27">
        <v>84.5</v>
      </c>
      <c r="I3220" s="2">
        <v>1.4</v>
      </c>
      <c r="J3220" s="2">
        <v>2.4</v>
      </c>
      <c r="K3220" s="27">
        <v>344.5</v>
      </c>
      <c r="L3220" s="2">
        <v>0.3</v>
      </c>
      <c r="M3220" s="27">
        <v>936.5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43884.215277780364</v>
      </c>
      <c r="C3221" s="9">
        <f t="shared" si="148"/>
        <v>43884.222222224809</v>
      </c>
      <c r="D3221" s="27">
        <v>0</v>
      </c>
      <c r="E3221" s="27">
        <v>0</v>
      </c>
      <c r="F3221" s="27">
        <v>0</v>
      </c>
      <c r="G3221" s="2">
        <v>9.8000000000000007</v>
      </c>
      <c r="H3221" s="27">
        <v>84.1</v>
      </c>
      <c r="I3221" s="2">
        <v>0.7</v>
      </c>
      <c r="J3221" s="2">
        <v>2.1</v>
      </c>
      <c r="K3221" s="27">
        <v>348.6</v>
      </c>
      <c r="L3221" s="2">
        <v>2.4</v>
      </c>
      <c r="M3221" s="27">
        <v>936.3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43884.222222224809</v>
      </c>
      <c r="C3222" s="9">
        <f t="shared" si="148"/>
        <v>43884.229166669254</v>
      </c>
      <c r="D3222" s="27">
        <v>0</v>
      </c>
      <c r="E3222" s="27">
        <v>0</v>
      </c>
      <c r="F3222" s="27">
        <v>0</v>
      </c>
      <c r="G3222" s="2">
        <v>10.199999999999999</v>
      </c>
      <c r="H3222" s="27">
        <v>82.6</v>
      </c>
      <c r="I3222" s="2">
        <v>0</v>
      </c>
      <c r="J3222" s="2">
        <v>0.7</v>
      </c>
      <c r="K3222" s="27">
        <v>350.7</v>
      </c>
      <c r="L3222" s="2">
        <v>0</v>
      </c>
      <c r="M3222" s="27">
        <v>936.2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43884.229166669254</v>
      </c>
      <c r="C3223" s="9">
        <f t="shared" ref="C3223:C3286" si="151">IF(B3223="","",B3223+TIMEVALUE("0:10"))</f>
        <v>43884.2361111137</v>
      </c>
      <c r="D3223" s="27">
        <v>0</v>
      </c>
      <c r="E3223" s="27">
        <v>0</v>
      </c>
      <c r="F3223" s="27">
        <v>0</v>
      </c>
      <c r="G3223" s="2">
        <v>10.4</v>
      </c>
      <c r="H3223" s="27">
        <v>80.8</v>
      </c>
      <c r="I3223" s="2">
        <v>0.3</v>
      </c>
      <c r="J3223" s="2">
        <v>1.4</v>
      </c>
      <c r="K3223" s="27">
        <v>350.6</v>
      </c>
      <c r="L3223" s="2">
        <v>0</v>
      </c>
      <c r="M3223" s="27">
        <v>936.2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43884.2361111137</v>
      </c>
      <c r="C3224" s="9">
        <f t="shared" si="151"/>
        <v>43884.243055558145</v>
      </c>
      <c r="D3224" s="27">
        <v>0</v>
      </c>
      <c r="E3224" s="27">
        <v>0</v>
      </c>
      <c r="F3224" s="27">
        <v>0</v>
      </c>
      <c r="G3224" s="2">
        <v>10.4</v>
      </c>
      <c r="H3224" s="27">
        <v>81.3</v>
      </c>
      <c r="I3224" s="2">
        <v>0.7</v>
      </c>
      <c r="J3224" s="2">
        <v>2.1</v>
      </c>
      <c r="K3224" s="27">
        <v>241.2</v>
      </c>
      <c r="L3224" s="2">
        <v>24.4</v>
      </c>
      <c r="M3224" s="27">
        <v>936.3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43884.243055558145</v>
      </c>
      <c r="C3225" s="9">
        <f t="shared" si="151"/>
        <v>43884.25000000259</v>
      </c>
      <c r="D3225" s="27">
        <v>0</v>
      </c>
      <c r="E3225" s="27">
        <v>0</v>
      </c>
      <c r="F3225" s="27">
        <v>0</v>
      </c>
      <c r="G3225" s="2">
        <v>10.6</v>
      </c>
      <c r="H3225" s="27">
        <v>81.5</v>
      </c>
      <c r="I3225" s="2">
        <v>1.5</v>
      </c>
      <c r="J3225" s="2">
        <v>2.1</v>
      </c>
      <c r="K3225" s="27">
        <v>232.5</v>
      </c>
      <c r="L3225" s="2">
        <v>0.3</v>
      </c>
      <c r="M3225" s="27">
        <v>936.3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43884.25000000259</v>
      </c>
      <c r="C3226" s="9">
        <f t="shared" si="151"/>
        <v>43884.256944447035</v>
      </c>
      <c r="D3226" s="27">
        <v>0</v>
      </c>
      <c r="E3226" s="27">
        <v>0</v>
      </c>
      <c r="F3226" s="27">
        <v>0</v>
      </c>
      <c r="G3226" s="2">
        <v>10.5</v>
      </c>
      <c r="H3226" s="27">
        <v>81.8</v>
      </c>
      <c r="I3226" s="2">
        <v>1.6</v>
      </c>
      <c r="J3226" s="2">
        <v>2.6</v>
      </c>
      <c r="K3226" s="27">
        <v>232.6</v>
      </c>
      <c r="L3226" s="2">
        <v>0.7</v>
      </c>
      <c r="M3226" s="27">
        <v>936.4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43884.256944447035</v>
      </c>
      <c r="C3227" s="9">
        <f t="shared" si="151"/>
        <v>43884.263888891481</v>
      </c>
      <c r="D3227" s="27">
        <v>0</v>
      </c>
      <c r="E3227" s="27">
        <v>0</v>
      </c>
      <c r="F3227" s="27">
        <v>0</v>
      </c>
      <c r="G3227" s="2">
        <v>10.6</v>
      </c>
      <c r="H3227" s="27">
        <v>82.7</v>
      </c>
      <c r="I3227" s="2">
        <v>1.2</v>
      </c>
      <c r="J3227" s="2">
        <v>2.4</v>
      </c>
      <c r="K3227" s="27">
        <v>237.6</v>
      </c>
      <c r="L3227" s="2">
        <v>3.6</v>
      </c>
      <c r="M3227" s="27">
        <v>936.5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43884.263888891481</v>
      </c>
      <c r="C3228" s="9">
        <f t="shared" si="151"/>
        <v>43884.270833335926</v>
      </c>
      <c r="D3228" s="27">
        <v>0</v>
      </c>
      <c r="E3228" s="27">
        <v>0</v>
      </c>
      <c r="F3228" s="27">
        <v>0</v>
      </c>
      <c r="G3228" s="2">
        <v>10.3</v>
      </c>
      <c r="H3228" s="27">
        <v>83.4</v>
      </c>
      <c r="I3228" s="2">
        <v>1.2</v>
      </c>
      <c r="J3228" s="2">
        <v>2.4</v>
      </c>
      <c r="K3228" s="27">
        <v>241.1</v>
      </c>
      <c r="L3228" s="2">
        <v>0.1</v>
      </c>
      <c r="M3228" s="27">
        <v>936.5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43884.270833335926</v>
      </c>
      <c r="C3229" s="9">
        <f t="shared" si="151"/>
        <v>43884.277777780371</v>
      </c>
      <c r="D3229" s="27">
        <v>0</v>
      </c>
      <c r="E3229" s="27">
        <v>0</v>
      </c>
      <c r="F3229" s="27">
        <v>0</v>
      </c>
      <c r="G3229" s="2">
        <v>9.9</v>
      </c>
      <c r="H3229" s="27">
        <v>84.7</v>
      </c>
      <c r="I3229" s="2">
        <v>0.2</v>
      </c>
      <c r="J3229" s="2">
        <v>1.4</v>
      </c>
      <c r="K3229" s="27">
        <v>241.1</v>
      </c>
      <c r="L3229" s="2">
        <v>0</v>
      </c>
      <c r="M3229" s="27">
        <v>936.4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43884.277777780371</v>
      </c>
      <c r="C3230" s="9">
        <f t="shared" si="151"/>
        <v>43884.284722224817</v>
      </c>
      <c r="D3230" s="27">
        <v>0</v>
      </c>
      <c r="E3230" s="27">
        <v>0</v>
      </c>
      <c r="F3230" s="27">
        <v>0</v>
      </c>
      <c r="G3230" s="2">
        <v>9.6</v>
      </c>
      <c r="H3230" s="27">
        <v>85.9</v>
      </c>
      <c r="I3230" s="2">
        <v>0.4</v>
      </c>
      <c r="J3230" s="2">
        <v>1.6</v>
      </c>
      <c r="K3230" s="27">
        <v>241.1</v>
      </c>
      <c r="L3230" s="2">
        <v>0</v>
      </c>
      <c r="M3230" s="27">
        <v>936.1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43884.284722224817</v>
      </c>
      <c r="C3231" s="9">
        <f t="shared" si="151"/>
        <v>43884.291666669262</v>
      </c>
      <c r="D3231" s="27">
        <v>3.7</v>
      </c>
      <c r="E3231" s="27">
        <v>6.8</v>
      </c>
      <c r="F3231" s="27">
        <v>5.0999999999999996</v>
      </c>
      <c r="G3231" s="2">
        <v>9.4</v>
      </c>
      <c r="H3231" s="27">
        <v>87.4</v>
      </c>
      <c r="I3231" s="2">
        <v>0</v>
      </c>
      <c r="J3231" s="2">
        <v>0.7</v>
      </c>
      <c r="K3231" s="27">
        <v>241.1</v>
      </c>
      <c r="L3231" s="2">
        <v>0</v>
      </c>
      <c r="M3231" s="27">
        <v>935.8</v>
      </c>
      <c r="N3231" s="53">
        <v>56.904732827370403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43884.291666669262</v>
      </c>
      <c r="C3232" s="9">
        <f t="shared" si="151"/>
        <v>43884.298611113707</v>
      </c>
      <c r="D3232" s="27">
        <v>17.5</v>
      </c>
      <c r="E3232" s="27">
        <v>44.7</v>
      </c>
      <c r="F3232" s="27">
        <v>15.8</v>
      </c>
      <c r="G3232" s="2">
        <v>9.6999999999999993</v>
      </c>
      <c r="H3232" s="27">
        <v>87</v>
      </c>
      <c r="I3232" s="2">
        <v>0</v>
      </c>
      <c r="J3232" s="2">
        <v>0</v>
      </c>
      <c r="K3232" s="27">
        <v>0</v>
      </c>
      <c r="L3232" s="2">
        <v>0</v>
      </c>
      <c r="M3232" s="27">
        <v>935.8</v>
      </c>
      <c r="N3232" s="53">
        <v>16.926579495331612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43884.298611113707</v>
      </c>
      <c r="C3233" s="9">
        <f t="shared" si="151"/>
        <v>43884.305555558152</v>
      </c>
      <c r="D3233" s="27">
        <v>37.1</v>
      </c>
      <c r="E3233" s="27">
        <v>106</v>
      </c>
      <c r="F3233" s="27">
        <v>27.2</v>
      </c>
      <c r="G3233" s="2">
        <v>10.199999999999999</v>
      </c>
      <c r="H3233" s="27">
        <v>85.3</v>
      </c>
      <c r="I3233" s="2">
        <v>0</v>
      </c>
      <c r="J3233" s="2">
        <v>0</v>
      </c>
      <c r="K3233" s="27">
        <v>0</v>
      </c>
      <c r="L3233" s="2">
        <v>0</v>
      </c>
      <c r="M3233" s="27">
        <v>936.2</v>
      </c>
      <c r="N3233" s="53">
        <v>1.9756127620700425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43884.305555558152</v>
      </c>
      <c r="C3234" s="9">
        <f t="shared" si="151"/>
        <v>43884.312500002598</v>
      </c>
      <c r="D3234" s="27">
        <v>60.4</v>
      </c>
      <c r="E3234" s="27">
        <v>170.6</v>
      </c>
      <c r="F3234" s="27">
        <v>38.6</v>
      </c>
      <c r="G3234" s="2">
        <v>10.4</v>
      </c>
      <c r="H3234" s="27">
        <v>84</v>
      </c>
      <c r="I3234" s="2">
        <v>0.2</v>
      </c>
      <c r="J3234" s="2">
        <v>1.1000000000000001</v>
      </c>
      <c r="K3234" s="27">
        <v>241</v>
      </c>
      <c r="L3234" s="2">
        <v>0</v>
      </c>
      <c r="M3234" s="27">
        <v>937.1</v>
      </c>
      <c r="N3234" s="53">
        <v>1.8930308862012168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43884.312500002598</v>
      </c>
      <c r="C3235" s="9">
        <f t="shared" si="151"/>
        <v>43884.319444447043</v>
      </c>
      <c r="D3235" s="27">
        <v>85.9</v>
      </c>
      <c r="E3235" s="27">
        <v>221.8</v>
      </c>
      <c r="F3235" s="27">
        <v>49.3</v>
      </c>
      <c r="G3235" s="2">
        <v>10.9</v>
      </c>
      <c r="H3235" s="27">
        <v>83</v>
      </c>
      <c r="I3235" s="2">
        <v>0.3</v>
      </c>
      <c r="J3235" s="2">
        <v>3.4</v>
      </c>
      <c r="K3235" s="27">
        <v>294.60000000000002</v>
      </c>
      <c r="L3235" s="2">
        <v>24.8</v>
      </c>
      <c r="M3235" s="27">
        <v>938.5</v>
      </c>
      <c r="N3235" s="53">
        <v>-2.6762271282249515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43884.319444447043</v>
      </c>
      <c r="C3236" s="9">
        <f t="shared" si="151"/>
        <v>43884.326388891488</v>
      </c>
      <c r="D3236" s="27">
        <v>115.7</v>
      </c>
      <c r="E3236" s="27">
        <v>281.2</v>
      </c>
      <c r="F3236" s="27">
        <v>59</v>
      </c>
      <c r="G3236" s="2">
        <v>11.7</v>
      </c>
      <c r="H3236" s="27">
        <v>79.900000000000006</v>
      </c>
      <c r="I3236" s="2">
        <v>0.5</v>
      </c>
      <c r="J3236" s="2">
        <v>1.6</v>
      </c>
      <c r="K3236" s="27">
        <v>51</v>
      </c>
      <c r="L3236" s="2">
        <v>0.2</v>
      </c>
      <c r="M3236" s="27">
        <v>940.6</v>
      </c>
      <c r="N3236" s="53">
        <v>-7.3491055905250278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43884.326388891488</v>
      </c>
      <c r="C3237" s="9">
        <f t="shared" si="151"/>
        <v>43884.333333335933</v>
      </c>
      <c r="D3237" s="27">
        <v>145.9</v>
      </c>
      <c r="E3237" s="27">
        <v>328.9</v>
      </c>
      <c r="F3237" s="27">
        <v>67.900000000000006</v>
      </c>
      <c r="G3237" s="2">
        <v>11.8</v>
      </c>
      <c r="H3237" s="27">
        <v>78.599999999999994</v>
      </c>
      <c r="I3237" s="2">
        <v>0.8</v>
      </c>
      <c r="J3237" s="2">
        <v>1.4</v>
      </c>
      <c r="K3237" s="27">
        <v>51.2</v>
      </c>
      <c r="L3237" s="2">
        <v>0.3</v>
      </c>
      <c r="M3237" s="27">
        <v>943.1</v>
      </c>
      <c r="N3237" s="53">
        <v>-11.008566105522334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43884.333333335933</v>
      </c>
      <c r="C3238" s="9">
        <f t="shared" si="151"/>
        <v>43884.340277780379</v>
      </c>
      <c r="D3238" s="27">
        <v>179.4</v>
      </c>
      <c r="E3238" s="27">
        <v>378.2</v>
      </c>
      <c r="F3238" s="27">
        <v>76</v>
      </c>
      <c r="G3238" s="2">
        <v>12.3</v>
      </c>
      <c r="H3238" s="27">
        <v>77.900000000000006</v>
      </c>
      <c r="I3238" s="2">
        <v>0.2</v>
      </c>
      <c r="J3238" s="2">
        <v>1.1000000000000001</v>
      </c>
      <c r="K3238" s="27">
        <v>51.5</v>
      </c>
      <c r="L3238" s="2">
        <v>0.2</v>
      </c>
      <c r="M3238" s="27">
        <v>945.7</v>
      </c>
      <c r="N3238" s="53">
        <v>-16.649571081544821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43884.340277780379</v>
      </c>
      <c r="C3239" s="9">
        <f t="shared" si="151"/>
        <v>43884.347222224824</v>
      </c>
      <c r="D3239" s="27">
        <v>212.6</v>
      </c>
      <c r="E3239" s="27">
        <v>420.6</v>
      </c>
      <c r="F3239" s="27">
        <v>82.8</v>
      </c>
      <c r="G3239" s="2">
        <v>13.3</v>
      </c>
      <c r="H3239" s="27">
        <v>74.7</v>
      </c>
      <c r="I3239" s="2">
        <v>0.1</v>
      </c>
      <c r="J3239" s="2">
        <v>1.1000000000000001</v>
      </c>
      <c r="K3239" s="27">
        <v>52.1</v>
      </c>
      <c r="L3239" s="2">
        <v>0.1</v>
      </c>
      <c r="M3239" s="27">
        <v>949</v>
      </c>
      <c r="N3239" s="53">
        <v>-21.468295774604371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43884.347222224824</v>
      </c>
      <c r="C3240" s="9">
        <f t="shared" si="151"/>
        <v>43884.354166669269</v>
      </c>
      <c r="D3240" s="27">
        <v>246.8</v>
      </c>
      <c r="E3240" s="27">
        <v>462.2</v>
      </c>
      <c r="F3240" s="27">
        <v>89.1</v>
      </c>
      <c r="G3240" s="2">
        <v>14.2</v>
      </c>
      <c r="H3240" s="27">
        <v>71.400000000000006</v>
      </c>
      <c r="I3240" s="2">
        <v>0.4</v>
      </c>
      <c r="J3240" s="2">
        <v>1.4</v>
      </c>
      <c r="K3240" s="27">
        <v>54.8</v>
      </c>
      <c r="L3240" s="2">
        <v>1.7</v>
      </c>
      <c r="M3240" s="27">
        <v>952.7</v>
      </c>
      <c r="N3240" s="53">
        <v>-23.555190386487993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43884.354166669269</v>
      </c>
      <c r="C3241" s="9">
        <f t="shared" si="151"/>
        <v>43884.361111113714</v>
      </c>
      <c r="D3241" s="27">
        <v>282.89999999999998</v>
      </c>
      <c r="E3241" s="27">
        <v>506.9</v>
      </c>
      <c r="F3241" s="27">
        <v>94.2</v>
      </c>
      <c r="G3241" s="2">
        <v>14.4</v>
      </c>
      <c r="H3241" s="27">
        <v>69.599999999999994</v>
      </c>
      <c r="I3241" s="2">
        <v>0.7</v>
      </c>
      <c r="J3241" s="2">
        <v>1.6</v>
      </c>
      <c r="K3241" s="27">
        <v>59.7</v>
      </c>
      <c r="L3241" s="2">
        <v>3.1</v>
      </c>
      <c r="M3241" s="27">
        <v>956.2</v>
      </c>
      <c r="N3241" s="53">
        <v>-24.805668379439112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43884.361111113714</v>
      </c>
      <c r="C3242" s="9">
        <f t="shared" si="151"/>
        <v>43884.36805555816</v>
      </c>
      <c r="D3242" s="27">
        <v>313.39999999999998</v>
      </c>
      <c r="E3242" s="27">
        <v>529.20000000000005</v>
      </c>
      <c r="F3242" s="27">
        <v>99.8</v>
      </c>
      <c r="G3242" s="2">
        <v>15.1</v>
      </c>
      <c r="H3242" s="27">
        <v>68.099999999999994</v>
      </c>
      <c r="I3242" s="2">
        <v>0.4</v>
      </c>
      <c r="J3242" s="2">
        <v>3.1</v>
      </c>
      <c r="K3242" s="27">
        <v>146.6</v>
      </c>
      <c r="L3242" s="2">
        <v>40.200000000000003</v>
      </c>
      <c r="M3242" s="27">
        <v>959.6</v>
      </c>
      <c r="N3242" s="53">
        <v>-26.623325590745253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43884.36805555816</v>
      </c>
      <c r="C3243" s="9">
        <f t="shared" si="151"/>
        <v>43884.375000002605</v>
      </c>
      <c r="D3243" s="27">
        <v>346.4</v>
      </c>
      <c r="E3243" s="27">
        <v>557.5</v>
      </c>
      <c r="F3243" s="27">
        <v>104.2</v>
      </c>
      <c r="G3243" s="2">
        <v>15.9</v>
      </c>
      <c r="H3243" s="27">
        <v>65.599999999999994</v>
      </c>
      <c r="I3243" s="2">
        <v>0.3</v>
      </c>
      <c r="J3243" s="2">
        <v>1.6</v>
      </c>
      <c r="K3243" s="27">
        <v>121.3</v>
      </c>
      <c r="L3243" s="2">
        <v>0.1</v>
      </c>
      <c r="M3243" s="27">
        <v>963.2</v>
      </c>
      <c r="N3243" s="53">
        <v>-29.240194061742045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43884.375000002605</v>
      </c>
      <c r="C3244" s="9">
        <f t="shared" si="151"/>
        <v>43884.38194444705</v>
      </c>
      <c r="D3244" s="27">
        <v>378.3</v>
      </c>
      <c r="E3244" s="27">
        <v>585.79999999999995</v>
      </c>
      <c r="F3244" s="27">
        <v>107.2</v>
      </c>
      <c r="G3244" s="2">
        <v>15.9</v>
      </c>
      <c r="H3244" s="27">
        <v>62.7</v>
      </c>
      <c r="I3244" s="2">
        <v>0.7</v>
      </c>
      <c r="J3244" s="2">
        <v>1.6</v>
      </c>
      <c r="K3244" s="27">
        <v>115.5</v>
      </c>
      <c r="L3244" s="2">
        <v>3.8</v>
      </c>
      <c r="M3244" s="27">
        <v>966.7</v>
      </c>
      <c r="N3244" s="53">
        <v>-29.883099367666318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43884.38194444705</v>
      </c>
      <c r="C3245" s="9">
        <f t="shared" si="151"/>
        <v>43884.388888891495</v>
      </c>
      <c r="D3245" s="27">
        <v>408.1</v>
      </c>
      <c r="E3245" s="27">
        <v>605.70000000000005</v>
      </c>
      <c r="F3245" s="27">
        <v>110.9</v>
      </c>
      <c r="G3245" s="2">
        <v>16.600000000000001</v>
      </c>
      <c r="H3245" s="27">
        <v>60.1</v>
      </c>
      <c r="I3245" s="2">
        <v>0.5</v>
      </c>
      <c r="J3245" s="2">
        <v>1.4</v>
      </c>
      <c r="K3245" s="27">
        <v>111.1</v>
      </c>
      <c r="L3245" s="2">
        <v>0.1</v>
      </c>
      <c r="M3245" s="27">
        <v>969.9</v>
      </c>
      <c r="N3245" s="53">
        <v>-30.917405816070413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43884.388888891495</v>
      </c>
      <c r="C3246" s="9">
        <f t="shared" si="151"/>
        <v>43884.395833335941</v>
      </c>
      <c r="D3246" s="27">
        <v>436.8</v>
      </c>
      <c r="E3246" s="27">
        <v>620.4</v>
      </c>
      <c r="F3246" s="27">
        <v>115.5</v>
      </c>
      <c r="G3246" s="2">
        <v>16.899999999999999</v>
      </c>
      <c r="H3246" s="27">
        <v>59.1</v>
      </c>
      <c r="I3246" s="2">
        <v>0.4</v>
      </c>
      <c r="J3246" s="2">
        <v>1.4</v>
      </c>
      <c r="K3246" s="27">
        <v>113.2</v>
      </c>
      <c r="L3246" s="2">
        <v>0.9</v>
      </c>
      <c r="M3246" s="27">
        <v>973.4</v>
      </c>
      <c r="N3246" s="53">
        <v>-32.257228218534578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43884.395833335941</v>
      </c>
      <c r="C3247" s="9">
        <f t="shared" si="151"/>
        <v>43884.402777780386</v>
      </c>
      <c r="D3247" s="27">
        <v>463.4</v>
      </c>
      <c r="E3247" s="27">
        <v>634.4</v>
      </c>
      <c r="F3247" s="27">
        <v>118.7</v>
      </c>
      <c r="G3247" s="2">
        <v>17.2</v>
      </c>
      <c r="H3247" s="27">
        <v>59.5</v>
      </c>
      <c r="I3247" s="2">
        <v>0.8</v>
      </c>
      <c r="J3247" s="2">
        <v>1.6</v>
      </c>
      <c r="K3247" s="27">
        <v>129.30000000000001</v>
      </c>
      <c r="L3247" s="2">
        <v>9.9</v>
      </c>
      <c r="M3247" s="27">
        <v>976.5</v>
      </c>
      <c r="N3247" s="53">
        <v>-32.806111053519089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43884.402777780386</v>
      </c>
      <c r="C3248" s="9">
        <f t="shared" si="151"/>
        <v>43884.409722224831</v>
      </c>
      <c r="D3248" s="27">
        <v>487.9</v>
      </c>
      <c r="E3248" s="27">
        <v>644.9</v>
      </c>
      <c r="F3248" s="27">
        <v>122.1</v>
      </c>
      <c r="G3248" s="2">
        <v>17.3</v>
      </c>
      <c r="H3248" s="27">
        <v>58.9</v>
      </c>
      <c r="I3248" s="2">
        <v>0.9</v>
      </c>
      <c r="J3248" s="2">
        <v>1.9</v>
      </c>
      <c r="K3248" s="27">
        <v>139.4</v>
      </c>
      <c r="L3248" s="2">
        <v>0.3</v>
      </c>
      <c r="M3248" s="27">
        <v>979.3</v>
      </c>
      <c r="N3248" s="53">
        <v>-32.750706916569811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43884.409722224831</v>
      </c>
      <c r="C3249" s="9">
        <f t="shared" si="151"/>
        <v>43884.416666669276</v>
      </c>
      <c r="D3249" s="27">
        <v>506.8</v>
      </c>
      <c r="E3249" s="27">
        <v>643.20000000000005</v>
      </c>
      <c r="F3249" s="27">
        <v>127.4</v>
      </c>
      <c r="G3249" s="2">
        <v>17.899999999999999</v>
      </c>
      <c r="H3249" s="27">
        <v>58.6</v>
      </c>
      <c r="I3249" s="2">
        <v>0.9</v>
      </c>
      <c r="J3249" s="2">
        <v>2.4</v>
      </c>
      <c r="K3249" s="27">
        <v>139.6</v>
      </c>
      <c r="L3249" s="2">
        <v>0.5</v>
      </c>
      <c r="M3249" s="27">
        <v>982.1</v>
      </c>
      <c r="N3249" s="53">
        <v>-32.162576526373527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43884.416666669276</v>
      </c>
      <c r="C3250" s="9">
        <f t="shared" si="151"/>
        <v>43884.423611113722</v>
      </c>
      <c r="D3250" s="27">
        <v>533.9</v>
      </c>
      <c r="E3250" s="27">
        <v>663.1</v>
      </c>
      <c r="F3250" s="27">
        <v>129.1</v>
      </c>
      <c r="G3250" s="2">
        <v>18.100000000000001</v>
      </c>
      <c r="H3250" s="27">
        <v>56.2</v>
      </c>
      <c r="I3250" s="2">
        <v>1.1000000000000001</v>
      </c>
      <c r="J3250" s="2">
        <v>1.9</v>
      </c>
      <c r="K3250" s="27">
        <v>143.30000000000001</v>
      </c>
      <c r="L3250" s="2">
        <v>2.5</v>
      </c>
      <c r="M3250" s="27">
        <v>984.6</v>
      </c>
      <c r="N3250" s="53">
        <v>-31.848383490487436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43884.423611113722</v>
      </c>
      <c r="C3251" s="9">
        <f t="shared" si="151"/>
        <v>43884.430555558167</v>
      </c>
      <c r="D3251" s="27">
        <v>555.1</v>
      </c>
      <c r="E3251" s="27">
        <v>668.6</v>
      </c>
      <c r="F3251" s="27">
        <v>132.69999999999999</v>
      </c>
      <c r="G3251" s="2">
        <v>18.5</v>
      </c>
      <c r="H3251" s="27">
        <v>55.7</v>
      </c>
      <c r="I3251" s="2">
        <v>0.9</v>
      </c>
      <c r="J3251" s="2">
        <v>2.1</v>
      </c>
      <c r="K3251" s="27">
        <v>149.6</v>
      </c>
      <c r="L3251" s="2">
        <v>3.9</v>
      </c>
      <c r="M3251" s="27">
        <v>986.7</v>
      </c>
      <c r="N3251" s="53">
        <v>-33.158316103567017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43884.430555558167</v>
      </c>
      <c r="C3252" s="9">
        <f t="shared" si="151"/>
        <v>43884.437500002612</v>
      </c>
      <c r="D3252" s="27">
        <v>578.5</v>
      </c>
      <c r="E3252" s="27">
        <v>676.7</v>
      </c>
      <c r="F3252" s="27">
        <v>137.6</v>
      </c>
      <c r="G3252" s="2">
        <v>18.8</v>
      </c>
      <c r="H3252" s="27">
        <v>54.1</v>
      </c>
      <c r="I3252" s="2">
        <v>0.7</v>
      </c>
      <c r="J3252" s="2">
        <v>1.9</v>
      </c>
      <c r="K3252" s="27">
        <v>146</v>
      </c>
      <c r="L3252" s="2">
        <v>1.2</v>
      </c>
      <c r="M3252" s="27">
        <v>989.1</v>
      </c>
      <c r="N3252" s="53">
        <v>-34.408870060926688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43884.437500002612</v>
      </c>
      <c r="C3253" s="9">
        <f t="shared" si="151"/>
        <v>43884.444444447057</v>
      </c>
      <c r="D3253" s="27">
        <v>589.6</v>
      </c>
      <c r="E3253" s="27">
        <v>670.4</v>
      </c>
      <c r="F3253" s="27">
        <v>140.69999999999999</v>
      </c>
      <c r="G3253" s="2">
        <v>19.3</v>
      </c>
      <c r="H3253" s="27">
        <v>52.4</v>
      </c>
      <c r="I3253" s="2">
        <v>1.1000000000000001</v>
      </c>
      <c r="J3253" s="2">
        <v>2.4</v>
      </c>
      <c r="K3253" s="27">
        <v>157.19999999999999</v>
      </c>
      <c r="L3253" s="2">
        <v>6.8</v>
      </c>
      <c r="M3253" s="27">
        <v>991.5</v>
      </c>
      <c r="N3253" s="53">
        <v>-34.578382469221879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43884.444444447057</v>
      </c>
      <c r="C3254" s="9">
        <f t="shared" si="151"/>
        <v>43884.451388891503</v>
      </c>
      <c r="D3254" s="27">
        <v>601.29999999999995</v>
      </c>
      <c r="E3254" s="27">
        <v>661.9</v>
      </c>
      <c r="F3254" s="27">
        <v>148</v>
      </c>
      <c r="G3254" s="2">
        <v>19.2</v>
      </c>
      <c r="H3254" s="27">
        <v>49.3</v>
      </c>
      <c r="I3254" s="2">
        <v>1.6</v>
      </c>
      <c r="J3254" s="2">
        <v>3.1</v>
      </c>
      <c r="K3254" s="27">
        <v>254.6</v>
      </c>
      <c r="L3254" s="2">
        <v>37.299999999999997</v>
      </c>
      <c r="M3254" s="27">
        <v>993.2</v>
      </c>
      <c r="N3254" s="53">
        <v>-33.234825312787052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43884.451388891503</v>
      </c>
      <c r="C3255" s="9">
        <f t="shared" si="151"/>
        <v>43884.458333335948</v>
      </c>
      <c r="D3255" s="27">
        <v>620.70000000000005</v>
      </c>
      <c r="E3255" s="27">
        <v>674.5</v>
      </c>
      <c r="F3255" s="27">
        <v>148</v>
      </c>
      <c r="G3255" s="2">
        <v>19.100000000000001</v>
      </c>
      <c r="H3255" s="27">
        <v>49.6</v>
      </c>
      <c r="I3255" s="2">
        <v>2.2000000000000002</v>
      </c>
      <c r="J3255" s="2">
        <v>4.0999999999999996</v>
      </c>
      <c r="K3255" s="27">
        <v>246.2</v>
      </c>
      <c r="L3255" s="2">
        <v>16</v>
      </c>
      <c r="M3255" s="27">
        <v>993.1</v>
      </c>
      <c r="N3255" s="53">
        <v>-35.23071665649411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43884.458333335948</v>
      </c>
      <c r="C3256" s="9">
        <f t="shared" si="151"/>
        <v>43884.465277780393</v>
      </c>
      <c r="D3256" s="27">
        <v>654.79999999999995</v>
      </c>
      <c r="E3256" s="27">
        <v>715.1</v>
      </c>
      <c r="F3256" s="27">
        <v>142.19999999999999</v>
      </c>
      <c r="G3256" s="2">
        <v>19.600000000000001</v>
      </c>
      <c r="H3256" s="27">
        <v>47</v>
      </c>
      <c r="I3256" s="2">
        <v>1.8</v>
      </c>
      <c r="J3256" s="2">
        <v>3.1</v>
      </c>
      <c r="K3256" s="27">
        <v>224.8</v>
      </c>
      <c r="L3256" s="2">
        <v>26.2</v>
      </c>
      <c r="M3256" s="27">
        <v>992.5</v>
      </c>
      <c r="N3256" s="53">
        <v>-40.388910206089918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43884.465277780393</v>
      </c>
      <c r="C3257" s="9">
        <f t="shared" si="151"/>
        <v>43884.472222224838</v>
      </c>
      <c r="D3257" s="27">
        <v>671.6</v>
      </c>
      <c r="E3257" s="27">
        <v>726.8</v>
      </c>
      <c r="F3257" s="27">
        <v>141.69999999999999</v>
      </c>
      <c r="G3257" s="2">
        <v>20.2</v>
      </c>
      <c r="H3257" s="27">
        <v>44.8</v>
      </c>
      <c r="I3257" s="2">
        <v>1.6</v>
      </c>
      <c r="J3257" s="2">
        <v>2.9</v>
      </c>
      <c r="K3257" s="27">
        <v>262.5</v>
      </c>
      <c r="L3257" s="2">
        <v>17.8</v>
      </c>
      <c r="M3257" s="27">
        <v>992.6</v>
      </c>
      <c r="N3257" s="53">
        <v>-41.725840139889101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43884.472222224838</v>
      </c>
      <c r="C3258" s="9">
        <f t="shared" si="151"/>
        <v>43884.479166669284</v>
      </c>
      <c r="D3258" s="27">
        <v>680.3</v>
      </c>
      <c r="E3258" s="27">
        <v>728.8</v>
      </c>
      <c r="F3258" s="27">
        <v>140.6</v>
      </c>
      <c r="G3258" s="2">
        <v>20.2</v>
      </c>
      <c r="H3258" s="27">
        <v>42.5</v>
      </c>
      <c r="I3258" s="2">
        <v>1.9</v>
      </c>
      <c r="J3258" s="2">
        <v>4.9000000000000004</v>
      </c>
      <c r="K3258" s="27">
        <v>245.9</v>
      </c>
      <c r="L3258" s="2">
        <v>19.2</v>
      </c>
      <c r="M3258" s="27">
        <v>993</v>
      </c>
      <c r="N3258" s="53">
        <v>-43.292918180467382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43884.479166669284</v>
      </c>
      <c r="C3259" s="9">
        <f t="shared" si="151"/>
        <v>43884.486111113729</v>
      </c>
      <c r="D3259" s="27">
        <v>699.4</v>
      </c>
      <c r="E3259" s="27">
        <v>747.3</v>
      </c>
      <c r="F3259" s="27">
        <v>138.9</v>
      </c>
      <c r="G3259" s="2">
        <v>20.6</v>
      </c>
      <c r="H3259" s="27">
        <v>42.2</v>
      </c>
      <c r="I3259" s="2">
        <v>2.4</v>
      </c>
      <c r="J3259" s="2">
        <v>4.0999999999999996</v>
      </c>
      <c r="K3259" s="27">
        <v>222.8</v>
      </c>
      <c r="L3259" s="2">
        <v>19.399999999999999</v>
      </c>
      <c r="M3259" s="27">
        <v>993.2</v>
      </c>
      <c r="N3259" s="53">
        <v>-45.482086174039523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43884.486111113729</v>
      </c>
      <c r="C3260" s="9">
        <f t="shared" si="151"/>
        <v>43884.493055558174</v>
      </c>
      <c r="D3260" s="27">
        <v>703.4</v>
      </c>
      <c r="E3260" s="27">
        <v>741</v>
      </c>
      <c r="F3260" s="27">
        <v>141.80000000000001</v>
      </c>
      <c r="G3260" s="2">
        <v>20.5</v>
      </c>
      <c r="H3260" s="27">
        <v>42.2</v>
      </c>
      <c r="I3260" s="2">
        <v>2.2000000000000002</v>
      </c>
      <c r="J3260" s="2">
        <v>3.9</v>
      </c>
      <c r="K3260" s="27">
        <v>251.9</v>
      </c>
      <c r="L3260" s="2">
        <v>26.9</v>
      </c>
      <c r="M3260" s="27">
        <v>993</v>
      </c>
      <c r="N3260" s="53">
        <v>-46.137400982128383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43884.493055558174</v>
      </c>
      <c r="C3261" s="9">
        <f t="shared" si="151"/>
        <v>43884.500000002619</v>
      </c>
      <c r="D3261" s="27">
        <v>705.7</v>
      </c>
      <c r="E3261" s="27">
        <v>735.5</v>
      </c>
      <c r="F3261" s="27">
        <v>144.30000000000001</v>
      </c>
      <c r="G3261" s="2">
        <v>20.9</v>
      </c>
      <c r="H3261" s="27">
        <v>42.4</v>
      </c>
      <c r="I3261" s="2">
        <v>1.9</v>
      </c>
      <c r="J3261" s="2">
        <v>3.4</v>
      </c>
      <c r="K3261" s="27">
        <v>279.8</v>
      </c>
      <c r="L3261" s="2">
        <v>25.6</v>
      </c>
      <c r="M3261" s="27">
        <v>992.7</v>
      </c>
      <c r="N3261" s="53">
        <v>-45.960190150743756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43884.500000002619</v>
      </c>
      <c r="C3262" s="9">
        <f t="shared" si="151"/>
        <v>43884.506944447065</v>
      </c>
      <c r="D3262" s="27">
        <v>699.3</v>
      </c>
      <c r="E3262" s="27">
        <v>716.4</v>
      </c>
      <c r="F3262" s="27">
        <v>149.19999999999999</v>
      </c>
      <c r="G3262" s="2">
        <v>21.1</v>
      </c>
      <c r="H3262" s="27">
        <v>42.8</v>
      </c>
      <c r="I3262" s="2">
        <v>2.2000000000000002</v>
      </c>
      <c r="J3262" s="2">
        <v>3.4</v>
      </c>
      <c r="K3262" s="27">
        <v>243.5</v>
      </c>
      <c r="L3262" s="2">
        <v>35.6</v>
      </c>
      <c r="M3262" s="27">
        <v>992.6</v>
      </c>
      <c r="N3262" s="53">
        <v>-45.746739021459007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43884.506944447065</v>
      </c>
      <c r="C3263" s="9">
        <f t="shared" si="151"/>
        <v>43884.51388889151</v>
      </c>
      <c r="D3263" s="27">
        <v>707.3</v>
      </c>
      <c r="E3263" s="27">
        <v>730.7</v>
      </c>
      <c r="F3263" s="27">
        <v>144.9</v>
      </c>
      <c r="G3263" s="2">
        <v>21</v>
      </c>
      <c r="H3263" s="27">
        <v>41.9</v>
      </c>
      <c r="I3263" s="2">
        <v>2.2000000000000002</v>
      </c>
      <c r="J3263" s="2">
        <v>3.9</v>
      </c>
      <c r="K3263" s="27">
        <v>266.39999999999998</v>
      </c>
      <c r="L3263" s="2">
        <v>32.200000000000003</v>
      </c>
      <c r="M3263" s="27">
        <v>992.3</v>
      </c>
      <c r="N3263" s="53">
        <v>-46.525192620348435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43884.51388889151</v>
      </c>
      <c r="C3264" s="9">
        <f t="shared" si="151"/>
        <v>43884.520833335955</v>
      </c>
      <c r="D3264" s="27">
        <v>716.9</v>
      </c>
      <c r="E3264" s="27">
        <v>746.8</v>
      </c>
      <c r="F3264" s="27">
        <v>140.9</v>
      </c>
      <c r="G3264" s="2">
        <v>21.3</v>
      </c>
      <c r="H3264" s="27">
        <v>40.799999999999997</v>
      </c>
      <c r="I3264" s="2">
        <v>1.9</v>
      </c>
      <c r="J3264" s="2">
        <v>3.6</v>
      </c>
      <c r="K3264" s="27">
        <v>235.4</v>
      </c>
      <c r="L3264" s="2">
        <v>21</v>
      </c>
      <c r="M3264" s="27">
        <v>991.8</v>
      </c>
      <c r="N3264" s="53">
        <v>-48.930459242091274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43884.520833335955</v>
      </c>
      <c r="C3265" s="9">
        <f t="shared" si="151"/>
        <v>43884.5277777804</v>
      </c>
      <c r="D3265" s="27">
        <v>704.3</v>
      </c>
      <c r="E3265" s="27">
        <v>725.6</v>
      </c>
      <c r="F3265" s="27">
        <v>145.6</v>
      </c>
      <c r="G3265" s="2">
        <v>21.6</v>
      </c>
      <c r="H3265" s="27">
        <v>40.1</v>
      </c>
      <c r="I3265" s="2">
        <v>2.2000000000000002</v>
      </c>
      <c r="J3265" s="2">
        <v>3.9</v>
      </c>
      <c r="K3265" s="27">
        <v>269.5</v>
      </c>
      <c r="L3265" s="2">
        <v>18.2</v>
      </c>
      <c r="M3265" s="27">
        <v>991.6</v>
      </c>
      <c r="N3265" s="53">
        <v>-47.615437573969984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43884.5277777804</v>
      </c>
      <c r="C3266" s="9">
        <f t="shared" si="151"/>
        <v>43884.534722224846</v>
      </c>
      <c r="D3266" s="27">
        <v>706.5</v>
      </c>
      <c r="E3266" s="27">
        <v>724.8</v>
      </c>
      <c r="F3266" s="27">
        <v>150.19999999999999</v>
      </c>
      <c r="G3266" s="2">
        <v>21.4</v>
      </c>
      <c r="H3266" s="27">
        <v>41.6</v>
      </c>
      <c r="I3266" s="2">
        <v>2.2000000000000002</v>
      </c>
      <c r="J3266" s="2">
        <v>3.9</v>
      </c>
      <c r="K3266" s="27">
        <v>265.60000000000002</v>
      </c>
      <c r="L3266" s="2">
        <v>32.200000000000003</v>
      </c>
      <c r="M3266" s="27">
        <v>991</v>
      </c>
      <c r="N3266" s="53">
        <v>-48.145892507754752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43884.534722224846</v>
      </c>
      <c r="C3267" s="9">
        <f t="shared" si="151"/>
        <v>43884.541666669291</v>
      </c>
      <c r="D3267" s="27">
        <v>697.1</v>
      </c>
      <c r="E3267" s="27">
        <v>711</v>
      </c>
      <c r="F3267" s="27">
        <v>154.5</v>
      </c>
      <c r="G3267" s="2">
        <v>21.9</v>
      </c>
      <c r="H3267" s="27">
        <v>40.5</v>
      </c>
      <c r="I3267" s="2">
        <v>2.1</v>
      </c>
      <c r="J3267" s="2">
        <v>3.6</v>
      </c>
      <c r="K3267" s="27">
        <v>201.3</v>
      </c>
      <c r="L3267" s="2">
        <v>19.3</v>
      </c>
      <c r="M3267" s="27">
        <v>990.7</v>
      </c>
      <c r="N3267" s="53">
        <v>-47.553311579049137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43884.541666669291</v>
      </c>
      <c r="C3268" s="9">
        <f t="shared" si="151"/>
        <v>43884.548611113736</v>
      </c>
      <c r="D3268" s="27">
        <v>677.8</v>
      </c>
      <c r="E3268" s="27">
        <v>692.1</v>
      </c>
      <c r="F3268" s="27">
        <v>154.19999999999999</v>
      </c>
      <c r="G3268" s="2">
        <v>22</v>
      </c>
      <c r="H3268" s="27">
        <v>40.1</v>
      </c>
      <c r="I3268" s="2">
        <v>1.7</v>
      </c>
      <c r="J3268" s="2">
        <v>3.6</v>
      </c>
      <c r="K3268" s="27">
        <v>270</v>
      </c>
      <c r="L3268" s="2">
        <v>18.899999999999999</v>
      </c>
      <c r="M3268" s="27">
        <v>991.1</v>
      </c>
      <c r="N3268" s="53">
        <v>-46.02897889711403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43884.548611113736</v>
      </c>
      <c r="C3269" s="9">
        <f t="shared" si="151"/>
        <v>43884.555555558181</v>
      </c>
      <c r="D3269" s="27">
        <v>662.9</v>
      </c>
      <c r="E3269" s="27">
        <v>675.2</v>
      </c>
      <c r="F3269" s="27">
        <v>157.19999999999999</v>
      </c>
      <c r="G3269" s="2">
        <v>22.3</v>
      </c>
      <c r="H3269" s="27">
        <v>39.9</v>
      </c>
      <c r="I3269" s="2">
        <v>1.8</v>
      </c>
      <c r="J3269" s="2">
        <v>4.5999999999999996</v>
      </c>
      <c r="K3269" s="27">
        <v>282.5</v>
      </c>
      <c r="L3269" s="2">
        <v>30.4</v>
      </c>
      <c r="M3269" s="27">
        <v>991.4</v>
      </c>
      <c r="N3269" s="53">
        <v>-45.292200481407917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43884.555555558181</v>
      </c>
      <c r="C3270" s="9">
        <f t="shared" si="151"/>
        <v>43884.562500002627</v>
      </c>
      <c r="D3270" s="27">
        <v>656.6</v>
      </c>
      <c r="E3270" s="27">
        <v>676.5</v>
      </c>
      <c r="F3270" s="27">
        <v>156.80000000000001</v>
      </c>
      <c r="G3270" s="2">
        <v>21.8</v>
      </c>
      <c r="H3270" s="27">
        <v>42.7</v>
      </c>
      <c r="I3270" s="2">
        <v>2.9</v>
      </c>
      <c r="J3270" s="2">
        <v>4.5999999999999996</v>
      </c>
      <c r="K3270" s="27">
        <v>262.7</v>
      </c>
      <c r="L3270" s="2">
        <v>23.3</v>
      </c>
      <c r="M3270" s="27">
        <v>991.5</v>
      </c>
      <c r="N3270" s="53">
        <v>-44.832368303810654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43884.562500002627</v>
      </c>
      <c r="C3271" s="9">
        <f t="shared" si="151"/>
        <v>43884.569444447072</v>
      </c>
      <c r="D3271" s="27">
        <v>648.20000000000005</v>
      </c>
      <c r="E3271" s="27">
        <v>672.5</v>
      </c>
      <c r="F3271" s="27">
        <v>158.80000000000001</v>
      </c>
      <c r="G3271" s="2">
        <v>21.6</v>
      </c>
      <c r="H3271" s="27">
        <v>43.2</v>
      </c>
      <c r="I3271" s="2">
        <v>2.5</v>
      </c>
      <c r="J3271" s="2">
        <v>4.5999999999999996</v>
      </c>
      <c r="K3271" s="27">
        <v>258.7</v>
      </c>
      <c r="L3271" s="2">
        <v>19.899999999999999</v>
      </c>
      <c r="M3271" s="27">
        <v>991.2</v>
      </c>
      <c r="N3271" s="53">
        <v>-44.688218032482723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43884.569444447072</v>
      </c>
      <c r="C3272" s="9">
        <f t="shared" si="151"/>
        <v>43884.576388891517</v>
      </c>
      <c r="D3272" s="27">
        <v>632.70000000000005</v>
      </c>
      <c r="E3272" s="27">
        <v>667.7</v>
      </c>
      <c r="F3272" s="27">
        <v>155.69999999999999</v>
      </c>
      <c r="G3272" s="2">
        <v>22.3</v>
      </c>
      <c r="H3272" s="27">
        <v>43</v>
      </c>
      <c r="I3272" s="2">
        <v>1.9</v>
      </c>
      <c r="J3272" s="2">
        <v>4.4000000000000004</v>
      </c>
      <c r="K3272" s="27">
        <v>266.89999999999998</v>
      </c>
      <c r="L3272" s="2">
        <v>33.4</v>
      </c>
      <c r="M3272" s="27">
        <v>991.6</v>
      </c>
      <c r="N3272" s="53">
        <v>-43.805885058025751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43884.576388891517</v>
      </c>
      <c r="C3273" s="9">
        <f t="shared" si="151"/>
        <v>43884.583333335962</v>
      </c>
      <c r="D3273" s="27">
        <v>621.1</v>
      </c>
      <c r="E3273" s="27">
        <v>671.4</v>
      </c>
      <c r="F3273" s="27">
        <v>151.6</v>
      </c>
      <c r="G3273" s="2">
        <v>22.1</v>
      </c>
      <c r="H3273" s="27">
        <v>42.6</v>
      </c>
      <c r="I3273" s="2">
        <v>2.5</v>
      </c>
      <c r="J3273" s="2">
        <v>4.0999999999999996</v>
      </c>
      <c r="K3273" s="27">
        <v>234.6</v>
      </c>
      <c r="L3273" s="2">
        <v>16.899999999999999</v>
      </c>
      <c r="M3273" s="27">
        <v>992.4</v>
      </c>
      <c r="N3273" s="53">
        <v>-43.239564910818558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43884.583333335962</v>
      </c>
      <c r="C3274" s="9">
        <f t="shared" si="151"/>
        <v>43884.590277780408</v>
      </c>
      <c r="D3274" s="27">
        <v>602.5</v>
      </c>
      <c r="E3274" s="27">
        <v>664.1</v>
      </c>
      <c r="F3274" s="27">
        <v>148.80000000000001</v>
      </c>
      <c r="G3274" s="2">
        <v>22.1</v>
      </c>
      <c r="H3274" s="27">
        <v>41.9</v>
      </c>
      <c r="I3274" s="2">
        <v>2.5</v>
      </c>
      <c r="J3274" s="2">
        <v>3.9</v>
      </c>
      <c r="K3274" s="27">
        <v>267.39999999999998</v>
      </c>
      <c r="L3274" s="2">
        <v>22.7</v>
      </c>
      <c r="M3274" s="27">
        <v>993.3</v>
      </c>
      <c r="N3274" s="53">
        <v>-42.478526188857472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43884.590277780408</v>
      </c>
      <c r="C3275" s="9">
        <f t="shared" si="151"/>
        <v>43884.597222224853</v>
      </c>
      <c r="D3275" s="27">
        <v>581.5</v>
      </c>
      <c r="E3275" s="27">
        <v>654.9</v>
      </c>
      <c r="F3275" s="27">
        <v>145.5</v>
      </c>
      <c r="G3275" s="2">
        <v>22.2</v>
      </c>
      <c r="H3275" s="27">
        <v>41</v>
      </c>
      <c r="I3275" s="2">
        <v>2.2000000000000002</v>
      </c>
      <c r="J3275" s="2">
        <v>3.6</v>
      </c>
      <c r="K3275" s="27">
        <v>266.7</v>
      </c>
      <c r="L3275" s="2">
        <v>19.3</v>
      </c>
      <c r="M3275" s="27">
        <v>994</v>
      </c>
      <c r="N3275" s="53">
        <v>-41.764695776981398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43884.597222224853</v>
      </c>
      <c r="C3276" s="9">
        <f t="shared" si="151"/>
        <v>43884.604166669298</v>
      </c>
      <c r="D3276" s="27">
        <v>564.20000000000005</v>
      </c>
      <c r="E3276" s="27">
        <v>655.5</v>
      </c>
      <c r="F3276" s="27">
        <v>139.9</v>
      </c>
      <c r="G3276" s="2">
        <v>22.3</v>
      </c>
      <c r="H3276" s="27">
        <v>40.5</v>
      </c>
      <c r="I3276" s="2">
        <v>2.1</v>
      </c>
      <c r="J3276" s="2">
        <v>3.9</v>
      </c>
      <c r="K3276" s="27">
        <v>266.5</v>
      </c>
      <c r="L3276" s="2">
        <v>18.600000000000001</v>
      </c>
      <c r="M3276" s="27">
        <v>995</v>
      </c>
      <c r="N3276" s="53">
        <v>-42.134606512432811</v>
      </c>
      <c r="O3276" s="27">
        <v>0</v>
      </c>
    </row>
    <row r="3277" spans="1:15" x14ac:dyDescent="0.2">
      <c r="A3277" s="7">
        <f t="shared" si="150"/>
        <v>54.104166669298138</v>
      </c>
      <c r="B3277" s="8">
        <f t="shared" si="152"/>
        <v>43884.604166669298</v>
      </c>
      <c r="C3277" s="9">
        <f t="shared" si="151"/>
        <v>43884.611111113743</v>
      </c>
      <c r="D3277" s="27">
        <v>544.6</v>
      </c>
      <c r="E3277" s="27">
        <v>653.1</v>
      </c>
      <c r="F3277" s="27">
        <v>135.9</v>
      </c>
      <c r="G3277" s="2">
        <v>22.5</v>
      </c>
      <c r="H3277" s="27">
        <v>39.4</v>
      </c>
      <c r="I3277" s="2">
        <v>2.4</v>
      </c>
      <c r="J3277" s="2">
        <v>3.9</v>
      </c>
      <c r="K3277" s="27">
        <v>245.1</v>
      </c>
      <c r="L3277" s="2">
        <v>23.6</v>
      </c>
      <c r="M3277" s="27">
        <v>996</v>
      </c>
      <c r="N3277" s="53">
        <v>-40.53016067086935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43884.611111113743</v>
      </c>
      <c r="C3278" s="9">
        <f t="shared" si="151"/>
        <v>43884.618055558189</v>
      </c>
      <c r="D3278" s="27">
        <v>505</v>
      </c>
      <c r="E3278" s="27">
        <v>609.70000000000005</v>
      </c>
      <c r="F3278" s="27">
        <v>136.5</v>
      </c>
      <c r="G3278" s="2">
        <v>22.6</v>
      </c>
      <c r="H3278" s="27">
        <v>41</v>
      </c>
      <c r="I3278" s="2">
        <v>2.4</v>
      </c>
      <c r="J3278" s="2">
        <v>4.5999999999999996</v>
      </c>
      <c r="K3278" s="27">
        <v>247.5</v>
      </c>
      <c r="L3278" s="2">
        <v>28.1</v>
      </c>
      <c r="M3278" s="27">
        <v>997.1</v>
      </c>
      <c r="N3278" s="53">
        <v>-37.997611183199069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43884.618055558189</v>
      </c>
      <c r="C3279" s="9">
        <f t="shared" si="151"/>
        <v>43884.625000002634</v>
      </c>
      <c r="D3279" s="27">
        <v>489.1</v>
      </c>
      <c r="E3279" s="27">
        <v>609</v>
      </c>
      <c r="F3279" s="27">
        <v>134.6</v>
      </c>
      <c r="G3279" s="2">
        <v>22.5</v>
      </c>
      <c r="H3279" s="27">
        <v>41.6</v>
      </c>
      <c r="I3279" s="2">
        <v>2.2999999999999998</v>
      </c>
      <c r="J3279" s="2">
        <v>4.4000000000000004</v>
      </c>
      <c r="K3279" s="27">
        <v>238.5</v>
      </c>
      <c r="L3279" s="2">
        <v>39.6</v>
      </c>
      <c r="M3279" s="27">
        <v>998</v>
      </c>
      <c r="N3279" s="53">
        <v>-38.61235578936828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43884.625000002634</v>
      </c>
      <c r="C3280" s="9">
        <f t="shared" si="151"/>
        <v>43884.631944447079</v>
      </c>
      <c r="D3280" s="27">
        <v>473.1</v>
      </c>
      <c r="E3280" s="27">
        <v>616.20000000000005</v>
      </c>
      <c r="F3280" s="27">
        <v>128.9</v>
      </c>
      <c r="G3280" s="2">
        <v>22.4</v>
      </c>
      <c r="H3280" s="27">
        <v>40.5</v>
      </c>
      <c r="I3280" s="2">
        <v>2.7</v>
      </c>
      <c r="J3280" s="2">
        <v>4.0999999999999996</v>
      </c>
      <c r="K3280" s="27">
        <v>249.9</v>
      </c>
      <c r="L3280" s="2">
        <v>25.4</v>
      </c>
      <c r="M3280" s="27">
        <v>998.8</v>
      </c>
      <c r="N3280" s="53">
        <v>-39.879843374198003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43884.631944447079</v>
      </c>
      <c r="C3281" s="9">
        <f t="shared" si="151"/>
        <v>43884.638888891524</v>
      </c>
      <c r="D3281" s="27">
        <v>440.1</v>
      </c>
      <c r="E3281" s="27">
        <v>586.5</v>
      </c>
      <c r="F3281" s="27">
        <v>126.7</v>
      </c>
      <c r="G3281" s="2">
        <v>22.3</v>
      </c>
      <c r="H3281" s="27">
        <v>42.7</v>
      </c>
      <c r="I3281" s="2">
        <v>2.5</v>
      </c>
      <c r="J3281" s="2">
        <v>4.5999999999999996</v>
      </c>
      <c r="K3281" s="27">
        <v>275.2</v>
      </c>
      <c r="L3281" s="2">
        <v>25.2</v>
      </c>
      <c r="M3281" s="27">
        <v>999.3</v>
      </c>
      <c r="N3281" s="53">
        <v>-39.436392113094712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43884.638888891524</v>
      </c>
      <c r="C3282" s="9">
        <f t="shared" si="151"/>
        <v>43884.64583333597</v>
      </c>
      <c r="D3282" s="27">
        <v>407.8</v>
      </c>
      <c r="E3282" s="27">
        <v>562.6</v>
      </c>
      <c r="F3282" s="27">
        <v>121.7</v>
      </c>
      <c r="G3282" s="2">
        <v>22.5</v>
      </c>
      <c r="H3282" s="27">
        <v>42.8</v>
      </c>
      <c r="I3282" s="2">
        <v>2.6</v>
      </c>
      <c r="J3282" s="2">
        <v>4.4000000000000004</v>
      </c>
      <c r="K3282" s="27">
        <v>258.89999999999998</v>
      </c>
      <c r="L3282" s="2">
        <v>23.2</v>
      </c>
      <c r="M3282" s="27">
        <v>999.5</v>
      </c>
      <c r="N3282" s="53">
        <v>-38.934546455616669</v>
      </c>
      <c r="O3282" s="27">
        <v>0</v>
      </c>
    </row>
    <row r="3283" spans="1:15" x14ac:dyDescent="0.2">
      <c r="A3283" s="7">
        <f t="shared" si="150"/>
        <v>54.145833335969655</v>
      </c>
      <c r="B3283" s="8">
        <f t="shared" si="152"/>
        <v>43884.64583333597</v>
      </c>
      <c r="C3283" s="9">
        <f t="shared" si="151"/>
        <v>43884.652777780415</v>
      </c>
      <c r="D3283" s="27">
        <v>374.4</v>
      </c>
      <c r="E3283" s="27">
        <v>534.4</v>
      </c>
      <c r="F3283" s="27">
        <v>117.1</v>
      </c>
      <c r="G3283" s="2">
        <v>22.6</v>
      </c>
      <c r="H3283" s="27">
        <v>43.5</v>
      </c>
      <c r="I3283" s="2">
        <v>2.2000000000000002</v>
      </c>
      <c r="J3283" s="2">
        <v>3.6</v>
      </c>
      <c r="K3283" s="27">
        <v>245.4</v>
      </c>
      <c r="L3283" s="2">
        <v>22.5</v>
      </c>
      <c r="M3283" s="27">
        <v>999.6</v>
      </c>
      <c r="N3283" s="53">
        <v>-38.062681681273943</v>
      </c>
      <c r="O3283" s="27">
        <v>0</v>
      </c>
    </row>
    <row r="3284" spans="1:15" x14ac:dyDescent="0.2">
      <c r="A3284" s="7">
        <f t="shared" si="150"/>
        <v>54.152777780414908</v>
      </c>
      <c r="B3284" s="8">
        <f t="shared" si="152"/>
        <v>43884.652777780415</v>
      </c>
      <c r="C3284" s="9">
        <f t="shared" si="151"/>
        <v>43884.65972222486</v>
      </c>
      <c r="D3284" s="27">
        <v>347.7</v>
      </c>
      <c r="E3284" s="27">
        <v>524</v>
      </c>
      <c r="F3284" s="27">
        <v>111.2</v>
      </c>
      <c r="G3284" s="2">
        <v>22.5</v>
      </c>
      <c r="H3284" s="27">
        <v>43.8</v>
      </c>
      <c r="I3284" s="2">
        <v>2.7</v>
      </c>
      <c r="J3284" s="2">
        <v>4.4000000000000004</v>
      </c>
      <c r="K3284" s="27">
        <v>244.7</v>
      </c>
      <c r="L3284" s="2">
        <v>18.100000000000001</v>
      </c>
      <c r="M3284" s="27">
        <v>999.6</v>
      </c>
      <c r="N3284" s="53">
        <v>-36.061489893253224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43884.65972222486</v>
      </c>
      <c r="C3285" s="9">
        <f t="shared" si="151"/>
        <v>43884.666666669305</v>
      </c>
      <c r="D3285" s="27">
        <v>321.5</v>
      </c>
      <c r="E3285" s="27">
        <v>516.29999999999995</v>
      </c>
      <c r="F3285" s="27">
        <v>104</v>
      </c>
      <c r="G3285" s="2">
        <v>22.4</v>
      </c>
      <c r="H3285" s="27">
        <v>44.8</v>
      </c>
      <c r="I3285" s="2">
        <v>2.8</v>
      </c>
      <c r="J3285" s="2">
        <v>4.9000000000000004</v>
      </c>
      <c r="K3285" s="27">
        <v>262.39999999999998</v>
      </c>
      <c r="L3285" s="2">
        <v>19</v>
      </c>
      <c r="M3285" s="27">
        <v>999.1</v>
      </c>
      <c r="N3285" s="53">
        <v>-35.576510472506357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43884.666666669305</v>
      </c>
      <c r="C3286" s="9">
        <f t="shared" si="151"/>
        <v>43884.673611113751</v>
      </c>
      <c r="D3286" s="27">
        <v>290.7</v>
      </c>
      <c r="E3286" s="27">
        <v>502.5</v>
      </c>
      <c r="F3286" s="27">
        <v>94.7</v>
      </c>
      <c r="G3286" s="2">
        <v>22.1</v>
      </c>
      <c r="H3286" s="27">
        <v>44.1</v>
      </c>
      <c r="I3286" s="2">
        <v>3.2</v>
      </c>
      <c r="J3286" s="2">
        <v>4.9000000000000004</v>
      </c>
      <c r="K3286" s="27">
        <v>262.10000000000002</v>
      </c>
      <c r="L3286" s="2">
        <v>14.1</v>
      </c>
      <c r="M3286" s="27">
        <v>998.3</v>
      </c>
      <c r="N3286" s="53">
        <v>-34.453702670482585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43884.673611113751</v>
      </c>
      <c r="C3287" s="9">
        <f t="shared" ref="C3287:C3350" si="154">IF(B3287="","",B3287+TIMEVALUE("0:10"))</f>
        <v>43884.680555558196</v>
      </c>
      <c r="D3287" s="27">
        <v>260.5</v>
      </c>
      <c r="E3287" s="27">
        <v>478</v>
      </c>
      <c r="F3287" s="27">
        <v>89</v>
      </c>
      <c r="G3287" s="2">
        <v>22.2</v>
      </c>
      <c r="H3287" s="27">
        <v>44.4</v>
      </c>
      <c r="I3287" s="2">
        <v>2.6</v>
      </c>
      <c r="J3287" s="2">
        <v>4.5999999999999996</v>
      </c>
      <c r="K3287" s="27">
        <v>275.10000000000002</v>
      </c>
      <c r="L3287" s="2">
        <v>20</v>
      </c>
      <c r="M3287" s="27">
        <v>997.6</v>
      </c>
      <c r="N3287" s="53">
        <v>-33.835280056117369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43884.680555558196</v>
      </c>
      <c r="C3288" s="9">
        <f t="shared" si="154"/>
        <v>43884.687500002641</v>
      </c>
      <c r="D3288" s="27">
        <v>226.6</v>
      </c>
      <c r="E3288" s="27">
        <v>443.4</v>
      </c>
      <c r="F3288" s="27">
        <v>82</v>
      </c>
      <c r="G3288" s="2">
        <v>22.2</v>
      </c>
      <c r="H3288" s="27">
        <v>42.6</v>
      </c>
      <c r="I3288" s="2">
        <v>2.9</v>
      </c>
      <c r="J3288" s="2">
        <v>5.0999999999999996</v>
      </c>
      <c r="K3288" s="27">
        <v>278.89999999999998</v>
      </c>
      <c r="L3288" s="2">
        <v>19.8</v>
      </c>
      <c r="M3288" s="27">
        <v>997.1</v>
      </c>
      <c r="N3288" s="53">
        <v>-31.771046068643216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43884.687500002641</v>
      </c>
      <c r="C3289" s="9">
        <f t="shared" si="154"/>
        <v>43884.694444447086</v>
      </c>
      <c r="D3289" s="27">
        <v>192.4</v>
      </c>
      <c r="E3289" s="27">
        <v>403.7</v>
      </c>
      <c r="F3289" s="27">
        <v>74.5</v>
      </c>
      <c r="G3289" s="2">
        <v>22.2</v>
      </c>
      <c r="H3289" s="27">
        <v>43.1</v>
      </c>
      <c r="I3289" s="2">
        <v>2.5</v>
      </c>
      <c r="J3289" s="2">
        <v>5.0999999999999996</v>
      </c>
      <c r="K3289" s="27">
        <v>272.10000000000002</v>
      </c>
      <c r="L3289" s="2">
        <v>17.5</v>
      </c>
      <c r="M3289" s="27">
        <v>996.5</v>
      </c>
      <c r="N3289" s="53">
        <v>-28.462815969158669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43884.694444447086</v>
      </c>
      <c r="C3290" s="9">
        <f t="shared" si="154"/>
        <v>43884.701388891532</v>
      </c>
      <c r="D3290" s="27">
        <v>164.2</v>
      </c>
      <c r="E3290" s="27">
        <v>380.7</v>
      </c>
      <c r="F3290" s="27">
        <v>66.400000000000006</v>
      </c>
      <c r="G3290" s="2">
        <v>21.8</v>
      </c>
      <c r="H3290" s="27">
        <v>44.7</v>
      </c>
      <c r="I3290" s="2">
        <v>2.9</v>
      </c>
      <c r="J3290" s="2">
        <v>4.0999999999999996</v>
      </c>
      <c r="K3290" s="27">
        <v>266.60000000000002</v>
      </c>
      <c r="L3290" s="2">
        <v>16.100000000000001</v>
      </c>
      <c r="M3290" s="27">
        <v>995.8</v>
      </c>
      <c r="N3290" s="53">
        <v>-25.707230253926355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43884.701388891532</v>
      </c>
      <c r="C3291" s="9">
        <f t="shared" si="154"/>
        <v>43884.708333335977</v>
      </c>
      <c r="D3291" s="27">
        <v>138.19999999999999</v>
      </c>
      <c r="E3291" s="27">
        <v>364</v>
      </c>
      <c r="F3291" s="27">
        <v>57.9</v>
      </c>
      <c r="G3291" s="2">
        <v>21.8</v>
      </c>
      <c r="H3291" s="27">
        <v>44.2</v>
      </c>
      <c r="I3291" s="2">
        <v>2.5</v>
      </c>
      <c r="J3291" s="2">
        <v>4.5999999999999996</v>
      </c>
      <c r="K3291" s="27">
        <v>281</v>
      </c>
      <c r="L3291" s="2">
        <v>15.3</v>
      </c>
      <c r="M3291" s="27">
        <v>994.9</v>
      </c>
      <c r="N3291" s="53">
        <v>-22.285591918818909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43884.708333335977</v>
      </c>
      <c r="C3292" s="9">
        <f t="shared" si="154"/>
        <v>43884.715277780422</v>
      </c>
      <c r="D3292" s="27">
        <v>103.6</v>
      </c>
      <c r="E3292" s="27">
        <v>298.39999999999998</v>
      </c>
      <c r="F3292" s="27">
        <v>49.2</v>
      </c>
      <c r="G3292" s="2">
        <v>21.6</v>
      </c>
      <c r="H3292" s="27">
        <v>44</v>
      </c>
      <c r="I3292" s="2">
        <v>2.9</v>
      </c>
      <c r="J3292" s="2">
        <v>4.4000000000000004</v>
      </c>
      <c r="K3292" s="27">
        <v>279.8</v>
      </c>
      <c r="L3292" s="2">
        <v>15.6</v>
      </c>
      <c r="M3292" s="27">
        <v>993.8</v>
      </c>
      <c r="N3292" s="53">
        <v>-13.176769820515801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43884.715277780422</v>
      </c>
      <c r="C3293" s="9">
        <f t="shared" si="154"/>
        <v>43884.722222224867</v>
      </c>
      <c r="D3293" s="27">
        <v>76.7</v>
      </c>
      <c r="E3293" s="27">
        <v>249</v>
      </c>
      <c r="F3293" s="27">
        <v>40.6</v>
      </c>
      <c r="G3293" s="2">
        <v>21.3</v>
      </c>
      <c r="H3293" s="27">
        <v>43.8</v>
      </c>
      <c r="I3293" s="2">
        <v>3.1</v>
      </c>
      <c r="J3293" s="2">
        <v>4.0999999999999996</v>
      </c>
      <c r="K3293" s="27">
        <v>281</v>
      </c>
      <c r="L3293" s="2">
        <v>9.9</v>
      </c>
      <c r="M3293" s="27">
        <v>992</v>
      </c>
      <c r="N3293" s="53">
        <v>-7.2069252601103813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43884.722222224867</v>
      </c>
      <c r="C3294" s="9">
        <f t="shared" si="154"/>
        <v>43884.729166669313</v>
      </c>
      <c r="D3294" s="27">
        <v>46.8</v>
      </c>
      <c r="E3294" s="27">
        <v>138.9</v>
      </c>
      <c r="F3294" s="27">
        <v>30.9</v>
      </c>
      <c r="G3294" s="2">
        <v>21.1</v>
      </c>
      <c r="H3294" s="27">
        <v>44.9</v>
      </c>
      <c r="I3294" s="2">
        <v>2.6</v>
      </c>
      <c r="J3294" s="2">
        <v>4.0999999999999996</v>
      </c>
      <c r="K3294" s="27">
        <v>281.3</v>
      </c>
      <c r="L3294" s="2">
        <v>9.6</v>
      </c>
      <c r="M3294" s="27">
        <v>989.7</v>
      </c>
      <c r="N3294" s="53">
        <v>-9.7947756067817693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43884.729166669313</v>
      </c>
      <c r="C3295" s="9">
        <f t="shared" si="154"/>
        <v>43884.736111113758</v>
      </c>
      <c r="D3295" s="27">
        <v>17.3</v>
      </c>
      <c r="E3295" s="27">
        <v>0</v>
      </c>
      <c r="F3295" s="27">
        <v>19.8</v>
      </c>
      <c r="G3295" s="2">
        <v>20.6</v>
      </c>
      <c r="H3295" s="27">
        <v>46.7</v>
      </c>
      <c r="I3295" s="2">
        <v>2.5</v>
      </c>
      <c r="J3295" s="2">
        <v>3.6</v>
      </c>
      <c r="K3295" s="27">
        <v>279.3</v>
      </c>
      <c r="L3295" s="2">
        <v>11.6</v>
      </c>
      <c r="M3295" s="27">
        <v>986.8</v>
      </c>
      <c r="N3295" s="53">
        <v>34.287843995901575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43884.736111113758</v>
      </c>
      <c r="C3296" s="9">
        <f t="shared" si="154"/>
        <v>43884.743055558203</v>
      </c>
      <c r="D3296" s="27">
        <v>6.8</v>
      </c>
      <c r="E3296" s="27">
        <v>0</v>
      </c>
      <c r="F3296" s="27">
        <v>8.9</v>
      </c>
      <c r="G3296" s="2">
        <v>20.3</v>
      </c>
      <c r="H3296" s="27">
        <v>47.3</v>
      </c>
      <c r="I3296" s="2">
        <v>2.2999999999999998</v>
      </c>
      <c r="J3296" s="2">
        <v>3.9</v>
      </c>
      <c r="K3296" s="27">
        <v>276.60000000000002</v>
      </c>
      <c r="L3296" s="2">
        <v>14.6</v>
      </c>
      <c r="M3296" s="27">
        <v>983.8</v>
      </c>
      <c r="N3296" s="53">
        <v>53.390689564314549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43884.743055558203</v>
      </c>
      <c r="C3297" s="9">
        <f t="shared" si="154"/>
        <v>43884.750000002648</v>
      </c>
      <c r="D3297" s="27">
        <v>0</v>
      </c>
      <c r="E3297" s="27">
        <v>0</v>
      </c>
      <c r="F3297" s="27">
        <v>0</v>
      </c>
      <c r="G3297" s="2">
        <v>20</v>
      </c>
      <c r="H3297" s="27">
        <v>47.9</v>
      </c>
      <c r="I3297" s="2">
        <v>2</v>
      </c>
      <c r="J3297" s="2">
        <v>3.1</v>
      </c>
      <c r="K3297" s="27">
        <v>267.60000000000002</v>
      </c>
      <c r="L3297" s="2">
        <v>11.7</v>
      </c>
      <c r="M3297" s="27">
        <v>981.1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43884.750000002648</v>
      </c>
      <c r="C3298" s="9">
        <f t="shared" si="154"/>
        <v>43884.756944447094</v>
      </c>
      <c r="D3298" s="27">
        <v>0</v>
      </c>
      <c r="E3298" s="27">
        <v>0</v>
      </c>
      <c r="F3298" s="27">
        <v>0</v>
      </c>
      <c r="G3298" s="2">
        <v>19.7</v>
      </c>
      <c r="H3298" s="27">
        <v>48.8</v>
      </c>
      <c r="I3298" s="2">
        <v>2.4</v>
      </c>
      <c r="J3298" s="2">
        <v>3.4</v>
      </c>
      <c r="K3298" s="27">
        <v>268.39999999999998</v>
      </c>
      <c r="L3298" s="2">
        <v>9</v>
      </c>
      <c r="M3298" s="27">
        <v>978.6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43884.756944447094</v>
      </c>
      <c r="C3299" s="9">
        <f t="shared" si="154"/>
        <v>43884.763888891539</v>
      </c>
      <c r="D3299" s="27">
        <v>0</v>
      </c>
      <c r="E3299" s="27">
        <v>0</v>
      </c>
      <c r="F3299" s="27">
        <v>0</v>
      </c>
      <c r="G3299" s="2">
        <v>19.7</v>
      </c>
      <c r="H3299" s="27">
        <v>48.8</v>
      </c>
      <c r="I3299" s="2">
        <v>2</v>
      </c>
      <c r="J3299" s="2">
        <v>3.1</v>
      </c>
      <c r="K3299" s="27">
        <v>282.60000000000002</v>
      </c>
      <c r="L3299" s="2">
        <v>11.1</v>
      </c>
      <c r="M3299" s="27">
        <v>976.6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43884.763888891539</v>
      </c>
      <c r="C3300" s="9">
        <f t="shared" si="154"/>
        <v>43884.770833335984</v>
      </c>
      <c r="D3300" s="27">
        <v>0</v>
      </c>
      <c r="E3300" s="27">
        <v>0</v>
      </c>
      <c r="F3300" s="27">
        <v>0</v>
      </c>
      <c r="G3300" s="2">
        <v>19.3</v>
      </c>
      <c r="H3300" s="27">
        <v>50.5</v>
      </c>
      <c r="I3300" s="2">
        <v>1.6</v>
      </c>
      <c r="J3300" s="2">
        <v>2.4</v>
      </c>
      <c r="K3300" s="27">
        <v>293.5</v>
      </c>
      <c r="L3300" s="2">
        <v>5.8</v>
      </c>
      <c r="M3300" s="27">
        <v>974.7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43884.770833335984</v>
      </c>
      <c r="C3301" s="9">
        <f t="shared" si="154"/>
        <v>43884.777777780429</v>
      </c>
      <c r="D3301" s="27">
        <v>0</v>
      </c>
      <c r="E3301" s="27">
        <v>0</v>
      </c>
      <c r="F3301" s="27">
        <v>0</v>
      </c>
      <c r="G3301" s="2">
        <v>18.899999999999999</v>
      </c>
      <c r="H3301" s="27">
        <v>51.8</v>
      </c>
      <c r="I3301" s="2">
        <v>1.7</v>
      </c>
      <c r="J3301" s="2">
        <v>2.4</v>
      </c>
      <c r="K3301" s="27">
        <v>291.10000000000002</v>
      </c>
      <c r="L3301" s="2">
        <v>6.1</v>
      </c>
      <c r="M3301" s="27">
        <v>972.9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43884.777777780429</v>
      </c>
      <c r="C3302" s="9">
        <f t="shared" si="154"/>
        <v>43884.784722224875</v>
      </c>
      <c r="D3302" s="27">
        <v>0</v>
      </c>
      <c r="E3302" s="27">
        <v>0</v>
      </c>
      <c r="F3302" s="27">
        <v>0</v>
      </c>
      <c r="G3302" s="2">
        <v>18.7</v>
      </c>
      <c r="H3302" s="27">
        <v>52.2</v>
      </c>
      <c r="I3302" s="2">
        <v>1.8</v>
      </c>
      <c r="J3302" s="2">
        <v>2.4</v>
      </c>
      <c r="K3302" s="27">
        <v>294.89999999999998</v>
      </c>
      <c r="L3302" s="2">
        <v>3.4</v>
      </c>
      <c r="M3302" s="27">
        <v>971.3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43884.784722224875</v>
      </c>
      <c r="C3303" s="9">
        <f t="shared" si="154"/>
        <v>43884.79166666932</v>
      </c>
      <c r="D3303" s="27">
        <v>0</v>
      </c>
      <c r="E3303" s="27">
        <v>0</v>
      </c>
      <c r="F3303" s="27">
        <v>0</v>
      </c>
      <c r="G3303" s="2">
        <v>18.5</v>
      </c>
      <c r="H3303" s="27">
        <v>52.6</v>
      </c>
      <c r="I3303" s="2">
        <v>1.7</v>
      </c>
      <c r="J3303" s="2">
        <v>2.4</v>
      </c>
      <c r="K3303" s="27">
        <v>295.7</v>
      </c>
      <c r="L3303" s="2">
        <v>2.5</v>
      </c>
      <c r="M3303" s="27">
        <v>969.7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43884.79166666932</v>
      </c>
      <c r="C3304" s="9">
        <f t="shared" si="154"/>
        <v>43884.798611113765</v>
      </c>
      <c r="D3304" s="27">
        <v>0</v>
      </c>
      <c r="E3304" s="27">
        <v>0</v>
      </c>
      <c r="F3304" s="27">
        <v>0</v>
      </c>
      <c r="G3304" s="2">
        <v>18.3</v>
      </c>
      <c r="H3304" s="27">
        <v>52.7</v>
      </c>
      <c r="I3304" s="2">
        <v>1.5</v>
      </c>
      <c r="J3304" s="2">
        <v>2.6</v>
      </c>
      <c r="K3304" s="27">
        <v>295.3</v>
      </c>
      <c r="L3304" s="2">
        <v>7.4</v>
      </c>
      <c r="M3304" s="27">
        <v>968.4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43884.798611113765</v>
      </c>
      <c r="C3305" s="9">
        <f t="shared" si="154"/>
        <v>43884.80555555821</v>
      </c>
      <c r="D3305" s="27">
        <v>0</v>
      </c>
      <c r="E3305" s="27">
        <v>0</v>
      </c>
      <c r="F3305" s="27">
        <v>0</v>
      </c>
      <c r="G3305" s="2">
        <v>17.8</v>
      </c>
      <c r="H3305" s="27">
        <v>54.7</v>
      </c>
      <c r="I3305" s="2">
        <v>1</v>
      </c>
      <c r="J3305" s="2">
        <v>1.9</v>
      </c>
      <c r="K3305" s="27">
        <v>289.39999999999998</v>
      </c>
      <c r="L3305" s="2">
        <v>0.2</v>
      </c>
      <c r="M3305" s="27">
        <v>967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43884.80555555821</v>
      </c>
      <c r="C3306" s="9">
        <f t="shared" si="154"/>
        <v>43884.812500002656</v>
      </c>
      <c r="D3306" s="27">
        <v>0</v>
      </c>
      <c r="E3306" s="27">
        <v>0</v>
      </c>
      <c r="F3306" s="27">
        <v>0</v>
      </c>
      <c r="G3306" s="2">
        <v>17.7</v>
      </c>
      <c r="H3306" s="27">
        <v>54.9</v>
      </c>
      <c r="I3306" s="2">
        <v>1.6</v>
      </c>
      <c r="J3306" s="2">
        <v>2.1</v>
      </c>
      <c r="K3306" s="27">
        <v>289.7</v>
      </c>
      <c r="L3306" s="2">
        <v>0.1</v>
      </c>
      <c r="M3306" s="27">
        <v>965.7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43884.812500002656</v>
      </c>
      <c r="C3307" s="9">
        <f t="shared" si="154"/>
        <v>43884.819444447101</v>
      </c>
      <c r="D3307" s="27">
        <v>0</v>
      </c>
      <c r="E3307" s="27">
        <v>0</v>
      </c>
      <c r="F3307" s="27">
        <v>0</v>
      </c>
      <c r="G3307" s="2">
        <v>17.600000000000001</v>
      </c>
      <c r="H3307" s="27">
        <v>54</v>
      </c>
      <c r="I3307" s="2">
        <v>1.6</v>
      </c>
      <c r="J3307" s="2">
        <v>2.4</v>
      </c>
      <c r="K3307" s="27">
        <v>294.2</v>
      </c>
      <c r="L3307" s="2">
        <v>3.4</v>
      </c>
      <c r="M3307" s="27">
        <v>964.7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43884.819444447101</v>
      </c>
      <c r="C3308" s="9">
        <f t="shared" si="154"/>
        <v>43884.826388891546</v>
      </c>
      <c r="D3308" s="27">
        <v>0</v>
      </c>
      <c r="E3308" s="27">
        <v>0</v>
      </c>
      <c r="F3308" s="27">
        <v>0</v>
      </c>
      <c r="G3308" s="2">
        <v>17.2</v>
      </c>
      <c r="H3308" s="27">
        <v>53.6</v>
      </c>
      <c r="I3308" s="2">
        <v>1.3</v>
      </c>
      <c r="J3308" s="2">
        <v>2.4</v>
      </c>
      <c r="K3308" s="27">
        <v>262.10000000000002</v>
      </c>
      <c r="L3308" s="2">
        <v>15.3</v>
      </c>
      <c r="M3308" s="27">
        <v>963.7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43884.826388891546</v>
      </c>
      <c r="C3309" s="9">
        <f t="shared" si="154"/>
        <v>43884.833333335991</v>
      </c>
      <c r="D3309" s="27">
        <v>0</v>
      </c>
      <c r="E3309" s="27">
        <v>0</v>
      </c>
      <c r="F3309" s="27">
        <v>0</v>
      </c>
      <c r="G3309" s="2">
        <v>17.2</v>
      </c>
      <c r="H3309" s="27">
        <v>52.3</v>
      </c>
      <c r="I3309" s="2">
        <v>1.5</v>
      </c>
      <c r="J3309" s="2">
        <v>2.4</v>
      </c>
      <c r="K3309" s="27">
        <v>255.6</v>
      </c>
      <c r="L3309" s="2">
        <v>8</v>
      </c>
      <c r="M3309" s="27">
        <v>962.7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43884.833333335991</v>
      </c>
      <c r="C3310" s="9">
        <f t="shared" si="154"/>
        <v>43884.840277780437</v>
      </c>
      <c r="D3310" s="27">
        <v>0</v>
      </c>
      <c r="E3310" s="27">
        <v>0</v>
      </c>
      <c r="F3310" s="27">
        <v>0</v>
      </c>
      <c r="G3310" s="2">
        <v>16.899999999999999</v>
      </c>
      <c r="H3310" s="27">
        <v>52.3</v>
      </c>
      <c r="I3310" s="2">
        <v>1.3</v>
      </c>
      <c r="J3310" s="2">
        <v>2.1</v>
      </c>
      <c r="K3310" s="27">
        <v>290.8</v>
      </c>
      <c r="L3310" s="2">
        <v>16</v>
      </c>
      <c r="M3310" s="27">
        <v>961.8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43884.840277780437</v>
      </c>
      <c r="C3311" s="9">
        <f t="shared" si="154"/>
        <v>43884.847222224882</v>
      </c>
      <c r="D3311" s="27">
        <v>0</v>
      </c>
      <c r="E3311" s="27">
        <v>0</v>
      </c>
      <c r="F3311" s="27">
        <v>0</v>
      </c>
      <c r="G3311" s="2">
        <v>17.100000000000001</v>
      </c>
      <c r="H3311" s="27">
        <v>48.5</v>
      </c>
      <c r="I3311" s="2">
        <v>1.6</v>
      </c>
      <c r="J3311" s="2">
        <v>2.6</v>
      </c>
      <c r="K3311" s="27">
        <v>293.39999999999998</v>
      </c>
      <c r="L3311" s="2">
        <v>6.2</v>
      </c>
      <c r="M3311" s="27">
        <v>961.1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43884.847222224882</v>
      </c>
      <c r="C3312" s="9">
        <f t="shared" si="154"/>
        <v>43884.854166669327</v>
      </c>
      <c r="D3312" s="27">
        <v>0</v>
      </c>
      <c r="E3312" s="27">
        <v>0</v>
      </c>
      <c r="F3312" s="27">
        <v>0</v>
      </c>
      <c r="G3312" s="2">
        <v>17.2</v>
      </c>
      <c r="H3312" s="27">
        <v>48.2</v>
      </c>
      <c r="I3312" s="2">
        <v>1.6</v>
      </c>
      <c r="J3312" s="2">
        <v>2.4</v>
      </c>
      <c r="K3312" s="27">
        <v>291.89999999999998</v>
      </c>
      <c r="L3312" s="2">
        <v>3.1</v>
      </c>
      <c r="M3312" s="27">
        <v>960.6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43884.854166669327</v>
      </c>
      <c r="C3313" s="9">
        <f t="shared" si="154"/>
        <v>43884.861111113772</v>
      </c>
      <c r="D3313" s="27">
        <v>0</v>
      </c>
      <c r="E3313" s="27">
        <v>0</v>
      </c>
      <c r="F3313" s="27">
        <v>0</v>
      </c>
      <c r="G3313" s="2">
        <v>17.2</v>
      </c>
      <c r="H3313" s="27">
        <v>48.4</v>
      </c>
      <c r="I3313" s="2">
        <v>1.3</v>
      </c>
      <c r="J3313" s="2">
        <v>2.4</v>
      </c>
      <c r="K3313" s="27">
        <v>277.7</v>
      </c>
      <c r="L3313" s="2">
        <v>9.9</v>
      </c>
      <c r="M3313" s="27">
        <v>960.2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43884.861111113772</v>
      </c>
      <c r="C3314" s="9">
        <f t="shared" si="154"/>
        <v>43884.868055558218</v>
      </c>
      <c r="D3314" s="27">
        <v>0</v>
      </c>
      <c r="E3314" s="27">
        <v>0</v>
      </c>
      <c r="F3314" s="27">
        <v>0</v>
      </c>
      <c r="G3314" s="2">
        <v>16.8</v>
      </c>
      <c r="H3314" s="27">
        <v>50.2</v>
      </c>
      <c r="I3314" s="2">
        <v>1.2</v>
      </c>
      <c r="J3314" s="2">
        <v>2.1</v>
      </c>
      <c r="K3314" s="27">
        <v>287.60000000000002</v>
      </c>
      <c r="L3314" s="2">
        <v>7.8</v>
      </c>
      <c r="M3314" s="27">
        <v>959.8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43884.868055558218</v>
      </c>
      <c r="C3315" s="9">
        <f t="shared" si="154"/>
        <v>43884.875000002663</v>
      </c>
      <c r="D3315" s="27">
        <v>0</v>
      </c>
      <c r="E3315" s="27">
        <v>0</v>
      </c>
      <c r="F3315" s="27">
        <v>0</v>
      </c>
      <c r="G3315" s="2">
        <v>16.600000000000001</v>
      </c>
      <c r="H3315" s="27">
        <v>50.5</v>
      </c>
      <c r="I3315" s="2">
        <v>1.3</v>
      </c>
      <c r="J3315" s="2">
        <v>1.9</v>
      </c>
      <c r="K3315" s="27">
        <v>287.60000000000002</v>
      </c>
      <c r="L3315" s="2">
        <v>2.2999999999999998</v>
      </c>
      <c r="M3315" s="27">
        <v>959.2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43884.875000002663</v>
      </c>
      <c r="C3316" s="9">
        <f t="shared" si="154"/>
        <v>43884.881944447108</v>
      </c>
      <c r="D3316" s="27">
        <v>0</v>
      </c>
      <c r="E3316" s="27">
        <v>0</v>
      </c>
      <c r="F3316" s="27">
        <v>0</v>
      </c>
      <c r="G3316" s="2">
        <v>16.399999999999999</v>
      </c>
      <c r="H3316" s="27">
        <v>52.4</v>
      </c>
      <c r="I3316" s="2">
        <v>0.8</v>
      </c>
      <c r="J3316" s="2">
        <v>1.6</v>
      </c>
      <c r="K3316" s="27">
        <v>286.2</v>
      </c>
      <c r="L3316" s="2">
        <v>0.1</v>
      </c>
      <c r="M3316" s="27">
        <v>958.8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43884.881944447108</v>
      </c>
      <c r="C3317" s="9">
        <f t="shared" si="154"/>
        <v>43884.888888891554</v>
      </c>
      <c r="D3317" s="27">
        <v>0</v>
      </c>
      <c r="E3317" s="27">
        <v>0</v>
      </c>
      <c r="F3317" s="27">
        <v>0</v>
      </c>
      <c r="G3317" s="2">
        <v>15</v>
      </c>
      <c r="H3317" s="27">
        <v>59.5</v>
      </c>
      <c r="I3317" s="2">
        <v>0.2</v>
      </c>
      <c r="J3317" s="2">
        <v>1.4</v>
      </c>
      <c r="K3317" s="27">
        <v>292</v>
      </c>
      <c r="L3317" s="2">
        <v>4.5999999999999996</v>
      </c>
      <c r="M3317" s="27">
        <v>957.9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43884.888888891554</v>
      </c>
      <c r="C3318" s="9">
        <f t="shared" si="154"/>
        <v>43884.895833335999</v>
      </c>
      <c r="D3318" s="27">
        <v>0</v>
      </c>
      <c r="E3318" s="27">
        <v>0</v>
      </c>
      <c r="F3318" s="27">
        <v>0</v>
      </c>
      <c r="G3318" s="2">
        <v>14.6</v>
      </c>
      <c r="H3318" s="27">
        <v>60.3</v>
      </c>
      <c r="I3318" s="2">
        <v>0.5</v>
      </c>
      <c r="J3318" s="2">
        <v>1.1000000000000001</v>
      </c>
      <c r="K3318" s="27">
        <v>310.2</v>
      </c>
      <c r="L3318" s="2">
        <v>0.1</v>
      </c>
      <c r="M3318" s="27">
        <v>956.8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43884.895833335999</v>
      </c>
      <c r="C3319" s="9">
        <f t="shared" si="154"/>
        <v>43884.902777780444</v>
      </c>
      <c r="D3319" s="27">
        <v>0</v>
      </c>
      <c r="E3319" s="27">
        <v>0</v>
      </c>
      <c r="F3319" s="27">
        <v>0</v>
      </c>
      <c r="G3319" s="2">
        <v>14.7</v>
      </c>
      <c r="H3319" s="27">
        <v>61</v>
      </c>
      <c r="I3319" s="2">
        <v>0</v>
      </c>
      <c r="J3319" s="2">
        <v>0.7</v>
      </c>
      <c r="K3319" s="27">
        <v>310.2</v>
      </c>
      <c r="L3319" s="2">
        <v>0</v>
      </c>
      <c r="M3319" s="27">
        <v>955.9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43884.902777780444</v>
      </c>
      <c r="C3320" s="9">
        <f t="shared" si="154"/>
        <v>43884.909722224889</v>
      </c>
      <c r="D3320" s="27">
        <v>0</v>
      </c>
      <c r="E3320" s="27">
        <v>0</v>
      </c>
      <c r="F3320" s="27">
        <v>0</v>
      </c>
      <c r="G3320" s="2">
        <v>14.8</v>
      </c>
      <c r="H3320" s="27">
        <v>60.6</v>
      </c>
      <c r="I3320" s="2">
        <v>0.1</v>
      </c>
      <c r="J3320" s="2">
        <v>1.1000000000000001</v>
      </c>
      <c r="K3320" s="27">
        <v>310.2</v>
      </c>
      <c r="L3320" s="2">
        <v>0</v>
      </c>
      <c r="M3320" s="27">
        <v>955.1</v>
      </c>
      <c r="N3320" s="53">
        <v>0</v>
      </c>
      <c r="O3320" s="27">
        <v>0</v>
      </c>
    </row>
    <row r="3321" spans="1:15" x14ac:dyDescent="0.2">
      <c r="A3321" s="7">
        <f t="shared" si="153"/>
        <v>54.409722224889265</v>
      </c>
      <c r="B3321" s="8">
        <f t="shared" si="155"/>
        <v>43884.909722224889</v>
      </c>
      <c r="C3321" s="9">
        <f t="shared" si="154"/>
        <v>43884.916666669335</v>
      </c>
      <c r="D3321" s="27">
        <v>0</v>
      </c>
      <c r="E3321" s="27">
        <v>0</v>
      </c>
      <c r="F3321" s="27">
        <v>0</v>
      </c>
      <c r="G3321" s="2">
        <v>14.4</v>
      </c>
      <c r="H3321" s="27">
        <v>62.9</v>
      </c>
      <c r="I3321" s="2">
        <v>0</v>
      </c>
      <c r="J3321" s="2">
        <v>0</v>
      </c>
      <c r="K3321" s="27">
        <v>0</v>
      </c>
      <c r="L3321" s="2">
        <v>0</v>
      </c>
      <c r="M3321" s="27">
        <v>954.4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43884.916666669335</v>
      </c>
      <c r="C3322" s="9">
        <f t="shared" si="154"/>
        <v>43884.92361111378</v>
      </c>
      <c r="D3322" s="27">
        <v>0</v>
      </c>
      <c r="E3322" s="27">
        <v>0</v>
      </c>
      <c r="F3322" s="27">
        <v>0</v>
      </c>
      <c r="G3322" s="2">
        <v>14.3</v>
      </c>
      <c r="H3322" s="27">
        <v>63.6</v>
      </c>
      <c r="I3322" s="2">
        <v>0</v>
      </c>
      <c r="J3322" s="2">
        <v>0</v>
      </c>
      <c r="K3322" s="27">
        <v>0</v>
      </c>
      <c r="L3322" s="2">
        <v>0</v>
      </c>
      <c r="M3322" s="27">
        <v>953.7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43884.92361111378</v>
      </c>
      <c r="C3323" s="9">
        <f t="shared" si="154"/>
        <v>43884.930555558225</v>
      </c>
      <c r="D3323" s="27">
        <v>0</v>
      </c>
      <c r="E3323" s="27">
        <v>0</v>
      </c>
      <c r="F3323" s="27">
        <v>0</v>
      </c>
      <c r="G3323" s="2">
        <v>14.3</v>
      </c>
      <c r="H3323" s="27">
        <v>63.7</v>
      </c>
      <c r="I3323" s="2">
        <v>0</v>
      </c>
      <c r="J3323" s="2">
        <v>0</v>
      </c>
      <c r="K3323" s="27">
        <v>0</v>
      </c>
      <c r="L3323" s="2">
        <v>0</v>
      </c>
      <c r="M3323" s="27">
        <v>953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43884.930555558225</v>
      </c>
      <c r="C3324" s="9">
        <f t="shared" si="154"/>
        <v>43884.93750000267</v>
      </c>
      <c r="D3324" s="27">
        <v>0</v>
      </c>
      <c r="E3324" s="27">
        <v>0</v>
      </c>
      <c r="F3324" s="27">
        <v>0</v>
      </c>
      <c r="G3324" s="2">
        <v>14.1</v>
      </c>
      <c r="H3324" s="27">
        <v>65.2</v>
      </c>
      <c r="I3324" s="2">
        <v>0</v>
      </c>
      <c r="J3324" s="2">
        <v>0</v>
      </c>
      <c r="K3324" s="27">
        <v>0</v>
      </c>
      <c r="L3324" s="2">
        <v>0</v>
      </c>
      <c r="M3324" s="27">
        <v>952.3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43884.93750000267</v>
      </c>
      <c r="C3325" s="9">
        <f t="shared" si="154"/>
        <v>43884.944444447116</v>
      </c>
      <c r="D3325" s="27">
        <v>0</v>
      </c>
      <c r="E3325" s="27">
        <v>0</v>
      </c>
      <c r="F3325" s="27">
        <v>0</v>
      </c>
      <c r="G3325" s="2">
        <v>14.1</v>
      </c>
      <c r="H3325" s="27">
        <v>65.099999999999994</v>
      </c>
      <c r="I3325" s="2">
        <v>0</v>
      </c>
      <c r="J3325" s="2">
        <v>0</v>
      </c>
      <c r="K3325" s="27">
        <v>0</v>
      </c>
      <c r="L3325" s="2">
        <v>0</v>
      </c>
      <c r="M3325" s="27">
        <v>951.7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43884.944444447116</v>
      </c>
      <c r="C3326" s="9">
        <f t="shared" si="154"/>
        <v>43884.951388891561</v>
      </c>
      <c r="D3326" s="27">
        <v>0</v>
      </c>
      <c r="E3326" s="27">
        <v>0</v>
      </c>
      <c r="F3326" s="27">
        <v>0</v>
      </c>
      <c r="G3326" s="2">
        <v>14.1</v>
      </c>
      <c r="H3326" s="27">
        <v>65.7</v>
      </c>
      <c r="I3326" s="2">
        <v>0.1</v>
      </c>
      <c r="J3326" s="2">
        <v>0.7</v>
      </c>
      <c r="K3326" s="27">
        <v>310.2</v>
      </c>
      <c r="L3326" s="2">
        <v>0</v>
      </c>
      <c r="M3326" s="27">
        <v>951.2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43884.951388891561</v>
      </c>
      <c r="C3327" s="9">
        <f t="shared" si="154"/>
        <v>43884.958333336006</v>
      </c>
      <c r="D3327" s="27">
        <v>0</v>
      </c>
      <c r="E3327" s="27">
        <v>0</v>
      </c>
      <c r="F3327" s="27">
        <v>0</v>
      </c>
      <c r="G3327" s="2">
        <v>14.2</v>
      </c>
      <c r="H3327" s="27">
        <v>65</v>
      </c>
      <c r="I3327" s="2">
        <v>0</v>
      </c>
      <c r="J3327" s="2">
        <v>0</v>
      </c>
      <c r="K3327" s="27">
        <v>0</v>
      </c>
      <c r="L3327" s="2">
        <v>0</v>
      </c>
      <c r="M3327" s="27">
        <v>950.6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43884.958333336006</v>
      </c>
      <c r="C3328" s="9">
        <f t="shared" si="154"/>
        <v>43884.965277780451</v>
      </c>
      <c r="D3328" s="27">
        <v>0</v>
      </c>
      <c r="E3328" s="27">
        <v>0</v>
      </c>
      <c r="F3328" s="27">
        <v>0</v>
      </c>
      <c r="G3328" s="2">
        <v>14.1</v>
      </c>
      <c r="H3328" s="27">
        <v>65</v>
      </c>
      <c r="I3328" s="2">
        <v>0</v>
      </c>
      <c r="J3328" s="2">
        <v>0.7</v>
      </c>
      <c r="K3328" s="27">
        <v>310.2</v>
      </c>
      <c r="L3328" s="2">
        <v>0</v>
      </c>
      <c r="M3328" s="27">
        <v>950.2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43884.965277780451</v>
      </c>
      <c r="C3329" s="9">
        <f t="shared" si="154"/>
        <v>43884.972222224897</v>
      </c>
      <c r="D3329" s="27">
        <v>0</v>
      </c>
      <c r="E3329" s="27">
        <v>0</v>
      </c>
      <c r="F3329" s="27">
        <v>0</v>
      </c>
      <c r="G3329" s="2">
        <v>13.8</v>
      </c>
      <c r="H3329" s="27">
        <v>65.8</v>
      </c>
      <c r="I3329" s="2">
        <v>0</v>
      </c>
      <c r="J3329" s="2">
        <v>0</v>
      </c>
      <c r="K3329" s="27">
        <v>0</v>
      </c>
      <c r="L3329" s="2">
        <v>0</v>
      </c>
      <c r="M3329" s="27">
        <v>949.7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43884.972222224897</v>
      </c>
      <c r="C3330" s="9">
        <f t="shared" si="154"/>
        <v>43884.979166669342</v>
      </c>
      <c r="D3330" s="27">
        <v>0</v>
      </c>
      <c r="E3330" s="27">
        <v>0</v>
      </c>
      <c r="F3330" s="27">
        <v>0</v>
      </c>
      <c r="G3330" s="2">
        <v>13.6</v>
      </c>
      <c r="H3330" s="27">
        <v>67.3</v>
      </c>
      <c r="I3330" s="2">
        <v>0</v>
      </c>
      <c r="J3330" s="2">
        <v>0</v>
      </c>
      <c r="K3330" s="27">
        <v>0</v>
      </c>
      <c r="L3330" s="2">
        <v>0</v>
      </c>
      <c r="M3330" s="27">
        <v>949.3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43884.979166669342</v>
      </c>
      <c r="C3331" s="9">
        <f t="shared" si="154"/>
        <v>43884.986111113787</v>
      </c>
      <c r="D3331" s="27">
        <v>0</v>
      </c>
      <c r="E3331" s="27">
        <v>0</v>
      </c>
      <c r="F3331" s="27">
        <v>0</v>
      </c>
      <c r="G3331" s="2">
        <v>13.6</v>
      </c>
      <c r="H3331" s="27">
        <v>67.5</v>
      </c>
      <c r="I3331" s="2">
        <v>0</v>
      </c>
      <c r="J3331" s="2">
        <v>0</v>
      </c>
      <c r="K3331" s="27">
        <v>0</v>
      </c>
      <c r="L3331" s="2">
        <v>0</v>
      </c>
      <c r="M3331" s="27">
        <v>948.9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43884.986111113787</v>
      </c>
      <c r="C3332" s="9">
        <f t="shared" si="154"/>
        <v>43884.993055558232</v>
      </c>
      <c r="D3332" s="27">
        <v>0</v>
      </c>
      <c r="E3332" s="27">
        <v>0</v>
      </c>
      <c r="F3332" s="27">
        <v>0</v>
      </c>
      <c r="G3332" s="2">
        <v>13.4</v>
      </c>
      <c r="H3332" s="27">
        <v>67.900000000000006</v>
      </c>
      <c r="I3332" s="2">
        <v>0.2</v>
      </c>
      <c r="J3332" s="2">
        <v>1.1000000000000001</v>
      </c>
      <c r="K3332" s="27">
        <v>310.2</v>
      </c>
      <c r="L3332" s="2">
        <v>0</v>
      </c>
      <c r="M3332" s="27">
        <v>948.5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43884.993055558232</v>
      </c>
      <c r="C3333" s="13">
        <f t="shared" si="154"/>
        <v>43885.000000002678</v>
      </c>
      <c r="D3333" s="30">
        <v>0</v>
      </c>
      <c r="E3333" s="30">
        <v>0</v>
      </c>
      <c r="F3333" s="30">
        <v>0</v>
      </c>
      <c r="G3333" s="31">
        <v>13.3</v>
      </c>
      <c r="H3333" s="30">
        <v>68.3</v>
      </c>
      <c r="I3333" s="31">
        <v>0.9</v>
      </c>
      <c r="J3333" s="31">
        <v>1.4</v>
      </c>
      <c r="K3333" s="30">
        <v>326.89999999999998</v>
      </c>
      <c r="L3333" s="31">
        <v>9.3000000000000007</v>
      </c>
      <c r="M3333" s="30">
        <v>948.1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43885.000000002678</v>
      </c>
      <c r="C3334" s="9">
        <f t="shared" si="154"/>
        <v>43885.006944447123</v>
      </c>
      <c r="D3334" s="27">
        <v>0</v>
      </c>
      <c r="E3334" s="27">
        <v>0</v>
      </c>
      <c r="F3334" s="27">
        <v>0</v>
      </c>
      <c r="G3334" s="2">
        <v>13.2</v>
      </c>
      <c r="H3334" s="27">
        <v>70</v>
      </c>
      <c r="I3334" s="2">
        <v>0.5</v>
      </c>
      <c r="J3334" s="2">
        <v>1.4</v>
      </c>
      <c r="K3334" s="27">
        <v>333.3</v>
      </c>
      <c r="L3334" s="2">
        <v>0</v>
      </c>
      <c r="M3334" s="27">
        <v>947.6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43885.006944447123</v>
      </c>
      <c r="C3335" s="9">
        <f t="shared" si="154"/>
        <v>43885.013888891568</v>
      </c>
      <c r="D3335" s="27">
        <v>0</v>
      </c>
      <c r="E3335" s="27">
        <v>0</v>
      </c>
      <c r="F3335" s="27">
        <v>0</v>
      </c>
      <c r="G3335" s="2">
        <v>13.1</v>
      </c>
      <c r="H3335" s="27">
        <v>71.3</v>
      </c>
      <c r="I3335" s="2">
        <v>0.4</v>
      </c>
      <c r="J3335" s="2">
        <v>1.1000000000000001</v>
      </c>
      <c r="K3335" s="27">
        <v>333.3</v>
      </c>
      <c r="L3335" s="2">
        <v>0</v>
      </c>
      <c r="M3335" s="27">
        <v>947.1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43885.013888891568</v>
      </c>
      <c r="C3336" s="9">
        <f t="shared" si="154"/>
        <v>43885.020833336013</v>
      </c>
      <c r="D3336" s="27">
        <v>0</v>
      </c>
      <c r="E3336" s="27">
        <v>0</v>
      </c>
      <c r="F3336" s="27">
        <v>0</v>
      </c>
      <c r="G3336" s="2">
        <v>12.8</v>
      </c>
      <c r="H3336" s="27">
        <v>72.5</v>
      </c>
      <c r="I3336" s="2">
        <v>0</v>
      </c>
      <c r="J3336" s="2">
        <v>0.7</v>
      </c>
      <c r="K3336" s="27">
        <v>333.3</v>
      </c>
      <c r="L3336" s="2">
        <v>0</v>
      </c>
      <c r="M3336" s="27">
        <v>946.7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43885.020833336013</v>
      </c>
      <c r="C3337" s="9">
        <f t="shared" si="154"/>
        <v>43885.027777780459</v>
      </c>
      <c r="D3337" s="27">
        <v>0</v>
      </c>
      <c r="E3337" s="27">
        <v>0</v>
      </c>
      <c r="F3337" s="27">
        <v>0</v>
      </c>
      <c r="G3337" s="2">
        <v>12.3</v>
      </c>
      <c r="H3337" s="27">
        <v>74.599999999999994</v>
      </c>
      <c r="I3337" s="2">
        <v>0.1</v>
      </c>
      <c r="J3337" s="2">
        <v>0.7</v>
      </c>
      <c r="K3337" s="27">
        <v>333.3</v>
      </c>
      <c r="L3337" s="2">
        <v>0</v>
      </c>
      <c r="M3337" s="27">
        <v>946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43885.027777780459</v>
      </c>
      <c r="C3338" s="9">
        <f t="shared" si="154"/>
        <v>43885.034722224904</v>
      </c>
      <c r="D3338" s="27">
        <v>0</v>
      </c>
      <c r="E3338" s="27">
        <v>0</v>
      </c>
      <c r="F3338" s="27">
        <v>0</v>
      </c>
      <c r="G3338" s="2">
        <v>12.2</v>
      </c>
      <c r="H3338" s="27">
        <v>74.599999999999994</v>
      </c>
      <c r="I3338" s="2">
        <v>0.2</v>
      </c>
      <c r="J3338" s="2">
        <v>1.1000000000000001</v>
      </c>
      <c r="K3338" s="27">
        <v>333.3</v>
      </c>
      <c r="L3338" s="2">
        <v>0</v>
      </c>
      <c r="M3338" s="27">
        <v>945.4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43885.034722224904</v>
      </c>
      <c r="C3339" s="9">
        <f t="shared" si="154"/>
        <v>43885.041666669349</v>
      </c>
      <c r="D3339" s="27">
        <v>0</v>
      </c>
      <c r="E3339" s="27">
        <v>0</v>
      </c>
      <c r="F3339" s="27">
        <v>0</v>
      </c>
      <c r="G3339" s="2">
        <v>12.1</v>
      </c>
      <c r="H3339" s="27">
        <v>74.900000000000006</v>
      </c>
      <c r="I3339" s="2">
        <v>0</v>
      </c>
      <c r="J3339" s="2">
        <v>0.7</v>
      </c>
      <c r="K3339" s="27">
        <v>333.3</v>
      </c>
      <c r="L3339" s="2">
        <v>0</v>
      </c>
      <c r="M3339" s="27">
        <v>944.8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43885.041666669349</v>
      </c>
      <c r="C3340" s="9">
        <f t="shared" si="154"/>
        <v>43885.048611113794</v>
      </c>
      <c r="D3340" s="27">
        <v>0</v>
      </c>
      <c r="E3340" s="27">
        <v>0</v>
      </c>
      <c r="F3340" s="27">
        <v>0</v>
      </c>
      <c r="G3340" s="2">
        <v>12.3</v>
      </c>
      <c r="H3340" s="27">
        <v>74.599999999999994</v>
      </c>
      <c r="I3340" s="2">
        <v>0.8</v>
      </c>
      <c r="J3340" s="2">
        <v>2.4</v>
      </c>
      <c r="K3340" s="27">
        <v>223.1</v>
      </c>
      <c r="L3340" s="2">
        <v>24.4</v>
      </c>
      <c r="M3340" s="27">
        <v>944.3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43885.048611113794</v>
      </c>
      <c r="C3341" s="9">
        <f t="shared" si="154"/>
        <v>43885.05555555824</v>
      </c>
      <c r="D3341" s="27">
        <v>0</v>
      </c>
      <c r="E3341" s="27">
        <v>0</v>
      </c>
      <c r="F3341" s="27">
        <v>0</v>
      </c>
      <c r="G3341" s="2">
        <v>12.5</v>
      </c>
      <c r="H3341" s="27">
        <v>75.2</v>
      </c>
      <c r="I3341" s="2">
        <v>0.9</v>
      </c>
      <c r="J3341" s="2">
        <v>2.1</v>
      </c>
      <c r="K3341" s="27">
        <v>210.4</v>
      </c>
      <c r="L3341" s="2">
        <v>0.3</v>
      </c>
      <c r="M3341" s="27">
        <v>944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43885.05555555824</v>
      </c>
      <c r="C3342" s="9">
        <f t="shared" si="154"/>
        <v>43885.062500002685</v>
      </c>
      <c r="D3342" s="27">
        <v>0</v>
      </c>
      <c r="E3342" s="27">
        <v>0</v>
      </c>
      <c r="F3342" s="27">
        <v>0</v>
      </c>
      <c r="G3342" s="2">
        <v>12.2</v>
      </c>
      <c r="H3342" s="27">
        <v>76.2</v>
      </c>
      <c r="I3342" s="2">
        <v>0.7</v>
      </c>
      <c r="J3342" s="2">
        <v>1.1000000000000001</v>
      </c>
      <c r="K3342" s="27">
        <v>210.2</v>
      </c>
      <c r="L3342" s="2">
        <v>0.1</v>
      </c>
      <c r="M3342" s="27">
        <v>943.6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43885.062500002685</v>
      </c>
      <c r="C3343" s="9">
        <f t="shared" si="154"/>
        <v>43885.06944444713</v>
      </c>
      <c r="D3343" s="27">
        <v>0</v>
      </c>
      <c r="E3343" s="27">
        <v>0</v>
      </c>
      <c r="F3343" s="27">
        <v>0</v>
      </c>
      <c r="G3343" s="2">
        <v>12</v>
      </c>
      <c r="H3343" s="27">
        <v>76.8</v>
      </c>
      <c r="I3343" s="2">
        <v>0.7</v>
      </c>
      <c r="J3343" s="2">
        <v>1.1000000000000001</v>
      </c>
      <c r="K3343" s="27">
        <v>210.2</v>
      </c>
      <c r="L3343" s="2">
        <v>0.1</v>
      </c>
      <c r="M3343" s="27">
        <v>943.2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43885.06944444713</v>
      </c>
      <c r="C3344" s="9">
        <f t="shared" si="154"/>
        <v>43885.076388891575</v>
      </c>
      <c r="D3344" s="27">
        <v>0</v>
      </c>
      <c r="E3344" s="27">
        <v>0</v>
      </c>
      <c r="F3344" s="27">
        <v>0</v>
      </c>
      <c r="G3344" s="2">
        <v>11.9</v>
      </c>
      <c r="H3344" s="27">
        <v>77</v>
      </c>
      <c r="I3344" s="2">
        <v>0.1</v>
      </c>
      <c r="J3344" s="2">
        <v>1.1000000000000001</v>
      </c>
      <c r="K3344" s="27">
        <v>210.2</v>
      </c>
      <c r="L3344" s="2">
        <v>0</v>
      </c>
      <c r="M3344" s="27">
        <v>942.8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43885.076388891575</v>
      </c>
      <c r="C3345" s="9">
        <f t="shared" si="154"/>
        <v>43885.083333336021</v>
      </c>
      <c r="D3345" s="27">
        <v>0</v>
      </c>
      <c r="E3345" s="27">
        <v>0</v>
      </c>
      <c r="F3345" s="27">
        <v>0</v>
      </c>
      <c r="G3345" s="2">
        <v>11.5</v>
      </c>
      <c r="H3345" s="27">
        <v>78.2</v>
      </c>
      <c r="I3345" s="2">
        <v>0.1</v>
      </c>
      <c r="J3345" s="2">
        <v>1.1000000000000001</v>
      </c>
      <c r="K3345" s="27">
        <v>210.2</v>
      </c>
      <c r="L3345" s="2">
        <v>0</v>
      </c>
      <c r="M3345" s="27">
        <v>942.4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43885.083333336021</v>
      </c>
      <c r="C3346" s="9">
        <f t="shared" si="154"/>
        <v>43885.090277780466</v>
      </c>
      <c r="D3346" s="27">
        <v>0</v>
      </c>
      <c r="E3346" s="27">
        <v>0</v>
      </c>
      <c r="F3346" s="27">
        <v>0</v>
      </c>
      <c r="G3346" s="2">
        <v>11.4</v>
      </c>
      <c r="H3346" s="27">
        <v>79.3</v>
      </c>
      <c r="I3346" s="2">
        <v>1.1000000000000001</v>
      </c>
      <c r="J3346" s="2">
        <v>2.1</v>
      </c>
      <c r="K3346" s="27">
        <v>334.9</v>
      </c>
      <c r="L3346" s="2">
        <v>87.7</v>
      </c>
      <c r="M3346" s="27">
        <v>942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43885.090277780466</v>
      </c>
      <c r="C3347" s="9">
        <f t="shared" si="154"/>
        <v>43885.097222224911</v>
      </c>
      <c r="D3347" s="27">
        <v>0</v>
      </c>
      <c r="E3347" s="27">
        <v>0</v>
      </c>
      <c r="F3347" s="27">
        <v>0</v>
      </c>
      <c r="G3347" s="2">
        <v>11.6</v>
      </c>
      <c r="H3347" s="27">
        <v>78.400000000000006</v>
      </c>
      <c r="I3347" s="2">
        <v>0.8</v>
      </c>
      <c r="J3347" s="2">
        <v>1.9</v>
      </c>
      <c r="K3347" s="27">
        <v>32.9</v>
      </c>
      <c r="L3347" s="2">
        <v>0.4</v>
      </c>
      <c r="M3347" s="27">
        <v>941.7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43885.097222224911</v>
      </c>
      <c r="C3348" s="9">
        <f t="shared" si="154"/>
        <v>43885.104166669356</v>
      </c>
      <c r="D3348" s="27">
        <v>0</v>
      </c>
      <c r="E3348" s="27">
        <v>0</v>
      </c>
      <c r="F3348" s="27">
        <v>0</v>
      </c>
      <c r="G3348" s="2">
        <v>11.3</v>
      </c>
      <c r="H3348" s="27">
        <v>79.5</v>
      </c>
      <c r="I3348" s="2">
        <v>0.5</v>
      </c>
      <c r="J3348" s="2">
        <v>1.4</v>
      </c>
      <c r="K3348" s="27">
        <v>32.4</v>
      </c>
      <c r="L3348" s="2">
        <v>0</v>
      </c>
      <c r="M3348" s="27">
        <v>941.3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43885.104166669356</v>
      </c>
      <c r="C3349" s="9">
        <f t="shared" si="154"/>
        <v>43885.111111113802</v>
      </c>
      <c r="D3349" s="27">
        <v>0</v>
      </c>
      <c r="E3349" s="27">
        <v>0</v>
      </c>
      <c r="F3349" s="27">
        <v>0</v>
      </c>
      <c r="G3349" s="2">
        <v>11.2</v>
      </c>
      <c r="H3349" s="27">
        <v>80.2</v>
      </c>
      <c r="I3349" s="2">
        <v>1.1000000000000001</v>
      </c>
      <c r="J3349" s="2">
        <v>2.1</v>
      </c>
      <c r="K3349" s="27">
        <v>32.299999999999997</v>
      </c>
      <c r="L3349" s="2">
        <v>0.3</v>
      </c>
      <c r="M3349" s="27">
        <v>941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43885.111111113802</v>
      </c>
      <c r="C3350" s="9">
        <f t="shared" si="154"/>
        <v>43885.118055558247</v>
      </c>
      <c r="D3350" s="27">
        <v>0</v>
      </c>
      <c r="E3350" s="27">
        <v>0</v>
      </c>
      <c r="F3350" s="27">
        <v>0</v>
      </c>
      <c r="G3350" s="2">
        <v>11.5</v>
      </c>
      <c r="H3350" s="27">
        <v>79.2</v>
      </c>
      <c r="I3350" s="2">
        <v>1.2</v>
      </c>
      <c r="J3350" s="2">
        <v>2.6</v>
      </c>
      <c r="K3350" s="27">
        <v>25</v>
      </c>
      <c r="L3350" s="2">
        <v>1.2</v>
      </c>
      <c r="M3350" s="27">
        <v>940.7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43885.118055558247</v>
      </c>
      <c r="C3351" s="9">
        <f t="shared" ref="C3351:C3414" si="157">IF(B3351="","",B3351+TIMEVALUE("0:10"))</f>
        <v>43885.125000002692</v>
      </c>
      <c r="D3351" s="27">
        <v>0</v>
      </c>
      <c r="E3351" s="27">
        <v>0</v>
      </c>
      <c r="F3351" s="27">
        <v>0</v>
      </c>
      <c r="G3351" s="2">
        <v>11.1</v>
      </c>
      <c r="H3351" s="27">
        <v>80.2</v>
      </c>
      <c r="I3351" s="2">
        <v>0.4</v>
      </c>
      <c r="J3351" s="2">
        <v>1.4</v>
      </c>
      <c r="K3351" s="27">
        <v>24.6</v>
      </c>
      <c r="L3351" s="2">
        <v>0</v>
      </c>
      <c r="M3351" s="27">
        <v>940.4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43885.125000002692</v>
      </c>
      <c r="C3352" s="9">
        <f t="shared" si="157"/>
        <v>43885.131944447137</v>
      </c>
      <c r="D3352" s="27">
        <v>0</v>
      </c>
      <c r="E3352" s="27">
        <v>0</v>
      </c>
      <c r="F3352" s="27">
        <v>0</v>
      </c>
      <c r="G3352" s="2">
        <v>10.7</v>
      </c>
      <c r="H3352" s="27">
        <v>81</v>
      </c>
      <c r="I3352" s="2">
        <v>0.9</v>
      </c>
      <c r="J3352" s="2">
        <v>2.1</v>
      </c>
      <c r="K3352" s="27">
        <v>24.4</v>
      </c>
      <c r="L3352" s="2">
        <v>0.2</v>
      </c>
      <c r="M3352" s="27">
        <v>940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43885.131944447137</v>
      </c>
      <c r="C3353" s="9">
        <f t="shared" si="157"/>
        <v>43885.138888891583</v>
      </c>
      <c r="D3353" s="27">
        <v>0</v>
      </c>
      <c r="E3353" s="27">
        <v>0</v>
      </c>
      <c r="F3353" s="27">
        <v>0</v>
      </c>
      <c r="G3353" s="2">
        <v>10.6</v>
      </c>
      <c r="H3353" s="27">
        <v>81.8</v>
      </c>
      <c r="I3353" s="2">
        <v>1.1000000000000001</v>
      </c>
      <c r="J3353" s="2">
        <v>1.6</v>
      </c>
      <c r="K3353" s="27">
        <v>24.1</v>
      </c>
      <c r="L3353" s="2">
        <v>0.2</v>
      </c>
      <c r="M3353" s="27">
        <v>939.6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43885.138888891583</v>
      </c>
      <c r="C3354" s="9">
        <f t="shared" si="157"/>
        <v>43885.145833336028</v>
      </c>
      <c r="D3354" s="27">
        <v>0</v>
      </c>
      <c r="E3354" s="27">
        <v>0</v>
      </c>
      <c r="F3354" s="27">
        <v>0</v>
      </c>
      <c r="G3354" s="2">
        <v>10.6</v>
      </c>
      <c r="H3354" s="27">
        <v>81.5</v>
      </c>
      <c r="I3354" s="2">
        <v>0.5</v>
      </c>
      <c r="J3354" s="2">
        <v>1.6</v>
      </c>
      <c r="K3354" s="27">
        <v>24.1</v>
      </c>
      <c r="L3354" s="2">
        <v>0.1</v>
      </c>
      <c r="M3354" s="27">
        <v>939.3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43885.145833336028</v>
      </c>
      <c r="C3355" s="9">
        <f t="shared" si="157"/>
        <v>43885.152777780473</v>
      </c>
      <c r="D3355" s="27">
        <v>0</v>
      </c>
      <c r="E3355" s="27">
        <v>0</v>
      </c>
      <c r="F3355" s="27">
        <v>0</v>
      </c>
      <c r="G3355" s="2">
        <v>10.9</v>
      </c>
      <c r="H3355" s="27">
        <v>79.599999999999994</v>
      </c>
      <c r="I3355" s="2">
        <v>0.4</v>
      </c>
      <c r="J3355" s="2">
        <v>1.4</v>
      </c>
      <c r="K3355" s="27">
        <v>24.1</v>
      </c>
      <c r="L3355" s="2">
        <v>0.1</v>
      </c>
      <c r="M3355" s="27">
        <v>939.1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43885.152777780473</v>
      </c>
      <c r="C3356" s="9">
        <f t="shared" si="157"/>
        <v>43885.159722224918</v>
      </c>
      <c r="D3356" s="27">
        <v>0</v>
      </c>
      <c r="E3356" s="27">
        <v>0</v>
      </c>
      <c r="F3356" s="27">
        <v>0</v>
      </c>
      <c r="G3356" s="2">
        <v>11</v>
      </c>
      <c r="H3356" s="27">
        <v>78.7</v>
      </c>
      <c r="I3356" s="2">
        <v>0</v>
      </c>
      <c r="J3356" s="2">
        <v>0.7</v>
      </c>
      <c r="K3356" s="27">
        <v>24.1</v>
      </c>
      <c r="L3356" s="2">
        <v>0</v>
      </c>
      <c r="M3356" s="27">
        <v>939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43885.159722224918</v>
      </c>
      <c r="C3357" s="9">
        <f t="shared" si="157"/>
        <v>43885.166666669364</v>
      </c>
      <c r="D3357" s="27">
        <v>0</v>
      </c>
      <c r="E3357" s="27">
        <v>0</v>
      </c>
      <c r="F3357" s="27">
        <v>0</v>
      </c>
      <c r="G3357" s="2">
        <v>11</v>
      </c>
      <c r="H3357" s="27">
        <v>78</v>
      </c>
      <c r="I3357" s="2">
        <v>0.2</v>
      </c>
      <c r="J3357" s="2">
        <v>1.1000000000000001</v>
      </c>
      <c r="K3357" s="27">
        <v>24.1</v>
      </c>
      <c r="L3357" s="2">
        <v>0</v>
      </c>
      <c r="M3357" s="27">
        <v>938.9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43885.166666669364</v>
      </c>
      <c r="C3358" s="9">
        <f t="shared" si="157"/>
        <v>43885.173611113809</v>
      </c>
      <c r="D3358" s="27">
        <v>0</v>
      </c>
      <c r="E3358" s="27">
        <v>0</v>
      </c>
      <c r="F3358" s="27">
        <v>0</v>
      </c>
      <c r="G3358" s="2">
        <v>10.9</v>
      </c>
      <c r="H3358" s="27">
        <v>78.7</v>
      </c>
      <c r="I3358" s="2">
        <v>0.6</v>
      </c>
      <c r="J3358" s="2">
        <v>1.4</v>
      </c>
      <c r="K3358" s="27">
        <v>24.1</v>
      </c>
      <c r="L3358" s="2">
        <v>0.1</v>
      </c>
      <c r="M3358" s="27">
        <v>938.8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43885.173611113809</v>
      </c>
      <c r="C3359" s="9">
        <f t="shared" si="157"/>
        <v>43885.180555558254</v>
      </c>
      <c r="D3359" s="27">
        <v>0</v>
      </c>
      <c r="E3359" s="27">
        <v>0</v>
      </c>
      <c r="F3359" s="27">
        <v>0</v>
      </c>
      <c r="G3359" s="2">
        <v>11.2</v>
      </c>
      <c r="H3359" s="27">
        <v>77.099999999999994</v>
      </c>
      <c r="I3359" s="2">
        <v>1.1000000000000001</v>
      </c>
      <c r="J3359" s="2">
        <v>1.9</v>
      </c>
      <c r="K3359" s="27">
        <v>24.5</v>
      </c>
      <c r="L3359" s="2">
        <v>0.3</v>
      </c>
      <c r="M3359" s="27">
        <v>938.8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43885.180555558254</v>
      </c>
      <c r="C3360" s="9">
        <f t="shared" si="157"/>
        <v>43885.187500002699</v>
      </c>
      <c r="D3360" s="27">
        <v>0</v>
      </c>
      <c r="E3360" s="27">
        <v>0</v>
      </c>
      <c r="F3360" s="27">
        <v>0</v>
      </c>
      <c r="G3360" s="2">
        <v>11.4</v>
      </c>
      <c r="H3360" s="27">
        <v>75.5</v>
      </c>
      <c r="I3360" s="2">
        <v>0.4</v>
      </c>
      <c r="J3360" s="2">
        <v>1.4</v>
      </c>
      <c r="K3360" s="27">
        <v>24.7</v>
      </c>
      <c r="L3360" s="2">
        <v>0</v>
      </c>
      <c r="M3360" s="27">
        <v>938.9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43885.187500002699</v>
      </c>
      <c r="C3361" s="9">
        <f t="shared" si="157"/>
        <v>43885.194444447145</v>
      </c>
      <c r="D3361" s="27">
        <v>0</v>
      </c>
      <c r="E3361" s="27">
        <v>0</v>
      </c>
      <c r="F3361" s="27">
        <v>0</v>
      </c>
      <c r="G3361" s="2">
        <v>11.3</v>
      </c>
      <c r="H3361" s="27">
        <v>75.7</v>
      </c>
      <c r="I3361" s="2">
        <v>0</v>
      </c>
      <c r="J3361" s="2">
        <v>0</v>
      </c>
      <c r="K3361" s="27">
        <v>0</v>
      </c>
      <c r="L3361" s="2">
        <v>0</v>
      </c>
      <c r="M3361" s="27">
        <v>938.9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43885.194444447145</v>
      </c>
      <c r="C3362" s="9">
        <f t="shared" si="157"/>
        <v>43885.20138889159</v>
      </c>
      <c r="D3362" s="27">
        <v>0</v>
      </c>
      <c r="E3362" s="27">
        <v>0</v>
      </c>
      <c r="F3362" s="27">
        <v>0</v>
      </c>
      <c r="G3362" s="2">
        <v>11.2</v>
      </c>
      <c r="H3362" s="27">
        <v>76.2</v>
      </c>
      <c r="I3362" s="2">
        <v>0.1</v>
      </c>
      <c r="J3362" s="2">
        <v>0.7</v>
      </c>
      <c r="K3362" s="27">
        <v>24.7</v>
      </c>
      <c r="L3362" s="2">
        <v>0</v>
      </c>
      <c r="M3362" s="27">
        <v>939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43885.20138889159</v>
      </c>
      <c r="C3363" s="9">
        <f t="shared" si="157"/>
        <v>43885.208333336035</v>
      </c>
      <c r="D3363" s="27">
        <v>0</v>
      </c>
      <c r="E3363" s="27">
        <v>0</v>
      </c>
      <c r="F3363" s="27">
        <v>0</v>
      </c>
      <c r="G3363" s="2">
        <v>10.7</v>
      </c>
      <c r="H3363" s="27">
        <v>78.2</v>
      </c>
      <c r="I3363" s="2">
        <v>0.1</v>
      </c>
      <c r="J3363" s="2">
        <v>0.7</v>
      </c>
      <c r="K3363" s="27">
        <v>24.7</v>
      </c>
      <c r="L3363" s="2">
        <v>0</v>
      </c>
      <c r="M3363" s="27">
        <v>938.7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43885.208333336035</v>
      </c>
      <c r="C3364" s="9">
        <f t="shared" si="157"/>
        <v>43885.21527778048</v>
      </c>
      <c r="D3364" s="27">
        <v>0</v>
      </c>
      <c r="E3364" s="27">
        <v>0</v>
      </c>
      <c r="F3364" s="27">
        <v>0</v>
      </c>
      <c r="G3364" s="2">
        <v>10.7</v>
      </c>
      <c r="H3364" s="27">
        <v>77.400000000000006</v>
      </c>
      <c r="I3364" s="2">
        <v>0.4</v>
      </c>
      <c r="J3364" s="2">
        <v>1.4</v>
      </c>
      <c r="K3364" s="27">
        <v>24.7</v>
      </c>
      <c r="L3364" s="2">
        <v>0</v>
      </c>
      <c r="M3364" s="27">
        <v>938.6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43885.21527778048</v>
      </c>
      <c r="C3365" s="9">
        <f t="shared" si="157"/>
        <v>43885.222222224926</v>
      </c>
      <c r="D3365" s="27">
        <v>0</v>
      </c>
      <c r="E3365" s="27">
        <v>0</v>
      </c>
      <c r="F3365" s="27">
        <v>0</v>
      </c>
      <c r="G3365" s="2">
        <v>10.7</v>
      </c>
      <c r="H3365" s="27">
        <v>77.8</v>
      </c>
      <c r="I3365" s="2">
        <v>0.2</v>
      </c>
      <c r="J3365" s="2">
        <v>1.4</v>
      </c>
      <c r="K3365" s="27">
        <v>24.7</v>
      </c>
      <c r="L3365" s="2">
        <v>0</v>
      </c>
      <c r="M3365" s="27">
        <v>938.4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43885.222222224926</v>
      </c>
      <c r="C3366" s="9">
        <f t="shared" si="157"/>
        <v>43885.229166669371</v>
      </c>
      <c r="D3366" s="27">
        <v>0</v>
      </c>
      <c r="E3366" s="27">
        <v>0</v>
      </c>
      <c r="F3366" s="27">
        <v>0</v>
      </c>
      <c r="G3366" s="2">
        <v>10.7</v>
      </c>
      <c r="H3366" s="27">
        <v>78.2</v>
      </c>
      <c r="I3366" s="2">
        <v>0.4</v>
      </c>
      <c r="J3366" s="2">
        <v>1.4</v>
      </c>
      <c r="K3366" s="27">
        <v>24.7</v>
      </c>
      <c r="L3366" s="2">
        <v>0</v>
      </c>
      <c r="M3366" s="27">
        <v>938.3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43885.229166669371</v>
      </c>
      <c r="C3367" s="9">
        <f t="shared" si="157"/>
        <v>43885.236111113816</v>
      </c>
      <c r="D3367" s="27">
        <v>0</v>
      </c>
      <c r="E3367" s="27">
        <v>0</v>
      </c>
      <c r="F3367" s="27">
        <v>0</v>
      </c>
      <c r="G3367" s="2">
        <v>10.6</v>
      </c>
      <c r="H3367" s="27">
        <v>78.8</v>
      </c>
      <c r="I3367" s="2">
        <v>0.9</v>
      </c>
      <c r="J3367" s="2">
        <v>1.9</v>
      </c>
      <c r="K3367" s="27">
        <v>24.7</v>
      </c>
      <c r="L3367" s="2">
        <v>0.1</v>
      </c>
      <c r="M3367" s="27">
        <v>938.2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43885.236111113816</v>
      </c>
      <c r="C3368" s="9">
        <f t="shared" si="157"/>
        <v>43885.243055558261</v>
      </c>
      <c r="D3368" s="27">
        <v>0</v>
      </c>
      <c r="E3368" s="27">
        <v>0</v>
      </c>
      <c r="F3368" s="27">
        <v>0</v>
      </c>
      <c r="G3368" s="2">
        <v>10.5</v>
      </c>
      <c r="H3368" s="27">
        <v>78.8</v>
      </c>
      <c r="I3368" s="2">
        <v>0.8</v>
      </c>
      <c r="J3368" s="2">
        <v>1.6</v>
      </c>
      <c r="K3368" s="27">
        <v>24.4</v>
      </c>
      <c r="L3368" s="2">
        <v>0.1</v>
      </c>
      <c r="M3368" s="27">
        <v>938.1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43885.243055558261</v>
      </c>
      <c r="C3369" s="9">
        <f t="shared" si="157"/>
        <v>43885.250000002707</v>
      </c>
      <c r="D3369" s="27">
        <v>0</v>
      </c>
      <c r="E3369" s="27">
        <v>0</v>
      </c>
      <c r="F3369" s="27">
        <v>0</v>
      </c>
      <c r="G3369" s="2">
        <v>10.5</v>
      </c>
      <c r="H3369" s="27">
        <v>79</v>
      </c>
      <c r="I3369" s="2">
        <v>0.6</v>
      </c>
      <c r="J3369" s="2">
        <v>1.6</v>
      </c>
      <c r="K3369" s="27">
        <v>24.4</v>
      </c>
      <c r="L3369" s="2">
        <v>0.1</v>
      </c>
      <c r="M3369" s="27">
        <v>937.9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43885.250000002707</v>
      </c>
      <c r="C3370" s="9">
        <f t="shared" si="157"/>
        <v>43885.256944447152</v>
      </c>
      <c r="D3370" s="27">
        <v>0</v>
      </c>
      <c r="E3370" s="27">
        <v>0</v>
      </c>
      <c r="F3370" s="27">
        <v>0</v>
      </c>
      <c r="G3370" s="2">
        <v>10.5</v>
      </c>
      <c r="H3370" s="27">
        <v>78.599999999999994</v>
      </c>
      <c r="I3370" s="2">
        <v>0.2</v>
      </c>
      <c r="J3370" s="2">
        <v>1.4</v>
      </c>
      <c r="K3370" s="27">
        <v>24.4</v>
      </c>
      <c r="L3370" s="2">
        <v>0</v>
      </c>
      <c r="M3370" s="27">
        <v>937.8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43885.256944447152</v>
      </c>
      <c r="C3371" s="9">
        <f t="shared" si="157"/>
        <v>43885.263888891597</v>
      </c>
      <c r="D3371" s="27">
        <v>0</v>
      </c>
      <c r="E3371" s="27">
        <v>0</v>
      </c>
      <c r="F3371" s="27">
        <v>0</v>
      </c>
      <c r="G3371" s="2">
        <v>10.3</v>
      </c>
      <c r="H3371" s="27">
        <v>79.3</v>
      </c>
      <c r="I3371" s="2">
        <v>0.4</v>
      </c>
      <c r="J3371" s="2">
        <v>1.6</v>
      </c>
      <c r="K3371" s="27">
        <v>24.4</v>
      </c>
      <c r="L3371" s="2">
        <v>0.1</v>
      </c>
      <c r="M3371" s="27">
        <v>937.7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43885.263888891597</v>
      </c>
      <c r="C3372" s="9">
        <f t="shared" si="157"/>
        <v>43885.270833336042</v>
      </c>
      <c r="D3372" s="27">
        <v>0</v>
      </c>
      <c r="E3372" s="27">
        <v>0</v>
      </c>
      <c r="F3372" s="27">
        <v>0</v>
      </c>
      <c r="G3372" s="2">
        <v>10.1</v>
      </c>
      <c r="H3372" s="27">
        <v>80.5</v>
      </c>
      <c r="I3372" s="2">
        <v>0.2</v>
      </c>
      <c r="J3372" s="2">
        <v>1.4</v>
      </c>
      <c r="K3372" s="27">
        <v>24.5</v>
      </c>
      <c r="L3372" s="2">
        <v>0</v>
      </c>
      <c r="M3372" s="27">
        <v>937.5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43885.270833336042</v>
      </c>
      <c r="C3373" s="9">
        <f t="shared" si="157"/>
        <v>43885.277777780488</v>
      </c>
      <c r="D3373" s="27">
        <v>0</v>
      </c>
      <c r="E3373" s="27">
        <v>0</v>
      </c>
      <c r="F3373" s="27">
        <v>0</v>
      </c>
      <c r="G3373" s="2">
        <v>9.9</v>
      </c>
      <c r="H3373" s="27">
        <v>81</v>
      </c>
      <c r="I3373" s="2">
        <v>0</v>
      </c>
      <c r="J3373" s="2">
        <v>1.1000000000000001</v>
      </c>
      <c r="K3373" s="27">
        <v>24.5</v>
      </c>
      <c r="L3373" s="2">
        <v>0</v>
      </c>
      <c r="M3373" s="27">
        <v>937.2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43885.277777780488</v>
      </c>
      <c r="C3374" s="9">
        <f t="shared" si="157"/>
        <v>43885.284722224933</v>
      </c>
      <c r="D3374" s="27">
        <v>0</v>
      </c>
      <c r="E3374" s="27">
        <v>0</v>
      </c>
      <c r="F3374" s="27">
        <v>0</v>
      </c>
      <c r="G3374" s="2">
        <v>9.8000000000000007</v>
      </c>
      <c r="H3374" s="27">
        <v>81.3</v>
      </c>
      <c r="I3374" s="2">
        <v>0</v>
      </c>
      <c r="J3374" s="2">
        <v>0</v>
      </c>
      <c r="K3374" s="27">
        <v>0</v>
      </c>
      <c r="L3374" s="2">
        <v>0</v>
      </c>
      <c r="M3374" s="27">
        <v>937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43885.284722224933</v>
      </c>
      <c r="C3375" s="9">
        <f t="shared" si="157"/>
        <v>43885.291666669378</v>
      </c>
      <c r="D3375" s="27">
        <v>1.8</v>
      </c>
      <c r="E3375" s="27">
        <v>0</v>
      </c>
      <c r="F3375" s="27">
        <v>3.1</v>
      </c>
      <c r="G3375" s="2">
        <v>9.8000000000000007</v>
      </c>
      <c r="H3375" s="27">
        <v>81.599999999999994</v>
      </c>
      <c r="I3375" s="2">
        <v>0.3</v>
      </c>
      <c r="J3375" s="2">
        <v>1.1000000000000001</v>
      </c>
      <c r="K3375" s="27">
        <v>24.6</v>
      </c>
      <c r="L3375" s="2">
        <v>0.1</v>
      </c>
      <c r="M3375" s="27">
        <v>936.9</v>
      </c>
      <c r="N3375" s="53">
        <v>40.976582440786153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43885.291666669378</v>
      </c>
      <c r="C3376" s="9">
        <f t="shared" si="157"/>
        <v>43885.298611113823</v>
      </c>
      <c r="D3376" s="27">
        <v>12.5</v>
      </c>
      <c r="E3376" s="27">
        <v>6.7</v>
      </c>
      <c r="F3376" s="27">
        <v>13.9</v>
      </c>
      <c r="G3376" s="2">
        <v>9.9</v>
      </c>
      <c r="H3376" s="27">
        <v>81.400000000000006</v>
      </c>
      <c r="I3376" s="2">
        <v>0.7</v>
      </c>
      <c r="J3376" s="2">
        <v>2.1</v>
      </c>
      <c r="K3376" s="27">
        <v>29.1</v>
      </c>
      <c r="L3376" s="2">
        <v>3.2</v>
      </c>
      <c r="M3376" s="27">
        <v>936.8</v>
      </c>
      <c r="N3376" s="53">
        <v>28.174964496379058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43885.298611113823</v>
      </c>
      <c r="C3377" s="9">
        <f t="shared" si="157"/>
        <v>43885.305555558269</v>
      </c>
      <c r="D3377" s="27">
        <v>24.2</v>
      </c>
      <c r="E3377" s="27">
        <v>15</v>
      </c>
      <c r="F3377" s="27">
        <v>24.4</v>
      </c>
      <c r="G3377" s="2">
        <v>9.9</v>
      </c>
      <c r="H3377" s="27">
        <v>81.3</v>
      </c>
      <c r="I3377" s="2">
        <v>0.3</v>
      </c>
      <c r="J3377" s="2">
        <v>1.4</v>
      </c>
      <c r="K3377" s="27">
        <v>33.4</v>
      </c>
      <c r="L3377" s="2">
        <v>0</v>
      </c>
      <c r="M3377" s="27">
        <v>936.9</v>
      </c>
      <c r="N3377" s="53">
        <v>17.014844797950072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43885.305555558269</v>
      </c>
      <c r="C3378" s="9">
        <f t="shared" si="157"/>
        <v>43885.312500002714</v>
      </c>
      <c r="D3378" s="27">
        <v>49.2</v>
      </c>
      <c r="E3378" s="27">
        <v>83.2</v>
      </c>
      <c r="F3378" s="27">
        <v>39.200000000000003</v>
      </c>
      <c r="G3378" s="2">
        <v>10.199999999999999</v>
      </c>
      <c r="H3378" s="27">
        <v>80.3</v>
      </c>
      <c r="I3378" s="2">
        <v>0.1</v>
      </c>
      <c r="J3378" s="2">
        <v>1.4</v>
      </c>
      <c r="K3378" s="27">
        <v>33.4</v>
      </c>
      <c r="L3378" s="2">
        <v>0</v>
      </c>
      <c r="M3378" s="27">
        <v>937.3</v>
      </c>
      <c r="N3378" s="53">
        <v>8.2224687819441868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43885.312500002714</v>
      </c>
      <c r="C3379" s="9">
        <f t="shared" si="157"/>
        <v>43885.319444447159</v>
      </c>
      <c r="D3379" s="27">
        <v>82.1</v>
      </c>
      <c r="E3379" s="27">
        <v>158.9</v>
      </c>
      <c r="F3379" s="27">
        <v>55.3</v>
      </c>
      <c r="G3379" s="2">
        <v>10.9</v>
      </c>
      <c r="H3379" s="27">
        <v>77.2</v>
      </c>
      <c r="I3379" s="2">
        <v>0.4</v>
      </c>
      <c r="J3379" s="2">
        <v>1.4</v>
      </c>
      <c r="K3379" s="27">
        <v>33.299999999999997</v>
      </c>
      <c r="L3379" s="2">
        <v>0.1</v>
      </c>
      <c r="M3379" s="27">
        <v>938.3</v>
      </c>
      <c r="N3379" s="53">
        <v>-1.3402236372069467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43885.319444447159</v>
      </c>
      <c r="C3380" s="9">
        <f t="shared" si="157"/>
        <v>43885.326388891604</v>
      </c>
      <c r="D3380" s="27">
        <v>119.3</v>
      </c>
      <c r="E3380" s="27">
        <v>249.3</v>
      </c>
      <c r="F3380" s="27">
        <v>68</v>
      </c>
      <c r="G3380" s="2">
        <v>12</v>
      </c>
      <c r="H3380" s="27">
        <v>72.8</v>
      </c>
      <c r="I3380" s="2">
        <v>0</v>
      </c>
      <c r="J3380" s="2">
        <v>1.1000000000000001</v>
      </c>
      <c r="K3380" s="27">
        <v>32.9</v>
      </c>
      <c r="L3380" s="2">
        <v>0</v>
      </c>
      <c r="M3380" s="27">
        <v>940.2</v>
      </c>
      <c r="N3380" s="53">
        <v>-6.2511359426211186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43885.326388891604</v>
      </c>
      <c r="C3381" s="9">
        <f t="shared" si="157"/>
        <v>43885.33333333605</v>
      </c>
      <c r="D3381" s="27">
        <v>151.69999999999999</v>
      </c>
      <c r="E3381" s="27">
        <v>293.2</v>
      </c>
      <c r="F3381" s="27">
        <v>80.2</v>
      </c>
      <c r="G3381" s="2">
        <v>12.9</v>
      </c>
      <c r="H3381" s="27">
        <v>69.8</v>
      </c>
      <c r="I3381" s="2">
        <v>0</v>
      </c>
      <c r="J3381" s="2">
        <v>0.7</v>
      </c>
      <c r="K3381" s="27">
        <v>32.9</v>
      </c>
      <c r="L3381" s="2">
        <v>0</v>
      </c>
      <c r="M3381" s="27">
        <v>943.2</v>
      </c>
      <c r="N3381" s="53">
        <v>-12.683202436551881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43885.33333333605</v>
      </c>
      <c r="C3382" s="9">
        <f t="shared" si="157"/>
        <v>43885.340277780495</v>
      </c>
      <c r="D3382" s="27">
        <v>187.2</v>
      </c>
      <c r="E3382" s="27">
        <v>339.7</v>
      </c>
      <c r="F3382" s="27">
        <v>92.5</v>
      </c>
      <c r="G3382" s="2">
        <v>13.6</v>
      </c>
      <c r="H3382" s="27">
        <v>66.2</v>
      </c>
      <c r="I3382" s="2">
        <v>0.3</v>
      </c>
      <c r="J3382" s="2">
        <v>1.1000000000000001</v>
      </c>
      <c r="K3382" s="27">
        <v>32.4</v>
      </c>
      <c r="L3382" s="2">
        <v>0</v>
      </c>
      <c r="M3382" s="27">
        <v>946.7</v>
      </c>
      <c r="N3382" s="53">
        <v>-16.073505033641368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43885.340277780495</v>
      </c>
      <c r="C3383" s="9">
        <f t="shared" si="157"/>
        <v>43885.34722222494</v>
      </c>
      <c r="D3383" s="27">
        <v>218.8</v>
      </c>
      <c r="E3383" s="27">
        <v>381.4</v>
      </c>
      <c r="F3383" s="27">
        <v>98.6</v>
      </c>
      <c r="G3383" s="2">
        <v>13.7</v>
      </c>
      <c r="H3383" s="27">
        <v>66.7</v>
      </c>
      <c r="I3383" s="2">
        <v>0.5</v>
      </c>
      <c r="J3383" s="2">
        <v>1.6</v>
      </c>
      <c r="K3383" s="27">
        <v>32.4</v>
      </c>
      <c r="L3383" s="2">
        <v>0</v>
      </c>
      <c r="M3383" s="27">
        <v>950.1</v>
      </c>
      <c r="N3383" s="53">
        <v>-22.008963877600934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43885.34722222494</v>
      </c>
      <c r="C3384" s="9">
        <f t="shared" si="157"/>
        <v>43885.354166669385</v>
      </c>
      <c r="D3384" s="27">
        <v>247.5</v>
      </c>
      <c r="E3384" s="27">
        <v>413.1</v>
      </c>
      <c r="F3384" s="27">
        <v>104.4</v>
      </c>
      <c r="G3384" s="2">
        <v>14.3</v>
      </c>
      <c r="H3384" s="27">
        <v>64.900000000000006</v>
      </c>
      <c r="I3384" s="2">
        <v>0.7</v>
      </c>
      <c r="J3384" s="2">
        <v>1.4</v>
      </c>
      <c r="K3384" s="27">
        <v>32.4</v>
      </c>
      <c r="L3384" s="2">
        <v>0.1</v>
      </c>
      <c r="M3384" s="27">
        <v>953.5</v>
      </c>
      <c r="N3384" s="53">
        <v>-21.831669214339911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43885.354166669385</v>
      </c>
      <c r="C3385" s="9">
        <f t="shared" si="157"/>
        <v>43885.361111113831</v>
      </c>
      <c r="D3385" s="27">
        <v>275.10000000000002</v>
      </c>
      <c r="E3385" s="27">
        <v>434.4</v>
      </c>
      <c r="F3385" s="27">
        <v>110.5</v>
      </c>
      <c r="G3385" s="2">
        <v>14.3</v>
      </c>
      <c r="H3385" s="27">
        <v>65.400000000000006</v>
      </c>
      <c r="I3385" s="2">
        <v>0.7</v>
      </c>
      <c r="J3385" s="2">
        <v>1.4</v>
      </c>
      <c r="K3385" s="27">
        <v>32.4</v>
      </c>
      <c r="L3385" s="2">
        <v>0.1</v>
      </c>
      <c r="M3385" s="27">
        <v>956.6</v>
      </c>
      <c r="N3385" s="53">
        <v>-23.728067036702498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43885.361111113831</v>
      </c>
      <c r="C3386" s="9">
        <f t="shared" si="157"/>
        <v>43885.368055558276</v>
      </c>
      <c r="D3386" s="27">
        <v>309.8</v>
      </c>
      <c r="E3386" s="27">
        <v>463.2</v>
      </c>
      <c r="F3386" s="27">
        <v>120.1</v>
      </c>
      <c r="G3386" s="2">
        <v>14.7</v>
      </c>
      <c r="H3386" s="27">
        <v>64.900000000000006</v>
      </c>
      <c r="I3386" s="2">
        <v>0.9</v>
      </c>
      <c r="J3386" s="2">
        <v>2.1</v>
      </c>
      <c r="K3386" s="27">
        <v>33.200000000000003</v>
      </c>
      <c r="L3386" s="2">
        <v>0.4</v>
      </c>
      <c r="M3386" s="27">
        <v>959.5</v>
      </c>
      <c r="N3386" s="53">
        <v>-24.824648437106077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43885.368055558276</v>
      </c>
      <c r="C3387" s="9">
        <f t="shared" si="157"/>
        <v>43885.375000002721</v>
      </c>
      <c r="D3387" s="27">
        <v>301.2</v>
      </c>
      <c r="E3387" s="27">
        <v>415.9</v>
      </c>
      <c r="F3387" s="27">
        <v>118.1</v>
      </c>
      <c r="G3387" s="2">
        <v>15.5</v>
      </c>
      <c r="H3387" s="27">
        <v>64.599999999999994</v>
      </c>
      <c r="I3387" s="2">
        <v>0.4</v>
      </c>
      <c r="J3387" s="2">
        <v>1.9</v>
      </c>
      <c r="K3387" s="27">
        <v>33.5</v>
      </c>
      <c r="L3387" s="2">
        <v>0.1</v>
      </c>
      <c r="M3387" s="27">
        <v>962.3</v>
      </c>
      <c r="N3387" s="53">
        <v>-22.95303035253562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43885.375000002721</v>
      </c>
      <c r="C3388" s="9">
        <f t="shared" si="157"/>
        <v>43885.381944447166</v>
      </c>
      <c r="D3388" s="27">
        <v>359.6</v>
      </c>
      <c r="E3388" s="27">
        <v>487.6</v>
      </c>
      <c r="F3388" s="27">
        <v>130.5</v>
      </c>
      <c r="G3388" s="2">
        <v>16</v>
      </c>
      <c r="H3388" s="27">
        <v>62.4</v>
      </c>
      <c r="I3388" s="2">
        <v>0.7</v>
      </c>
      <c r="J3388" s="2">
        <v>2.1</v>
      </c>
      <c r="K3388" s="27">
        <v>60.5</v>
      </c>
      <c r="L3388" s="2">
        <v>18.399999999999999</v>
      </c>
      <c r="M3388" s="27">
        <v>964.8</v>
      </c>
      <c r="N3388" s="53">
        <v>-27.491306532624662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43885.381944447166</v>
      </c>
      <c r="C3389" s="9">
        <f t="shared" si="157"/>
        <v>43885.388888891612</v>
      </c>
      <c r="D3389" s="27">
        <v>386.6</v>
      </c>
      <c r="E3389" s="27">
        <v>498.1</v>
      </c>
      <c r="F3389" s="27">
        <v>139.19999999999999</v>
      </c>
      <c r="G3389" s="2">
        <v>15.8</v>
      </c>
      <c r="H3389" s="27">
        <v>63.2</v>
      </c>
      <c r="I3389" s="2">
        <v>1.9</v>
      </c>
      <c r="J3389" s="2">
        <v>2.6</v>
      </c>
      <c r="K3389" s="27">
        <v>91.2</v>
      </c>
      <c r="L3389" s="2">
        <v>8.4</v>
      </c>
      <c r="M3389" s="27">
        <v>967.6</v>
      </c>
      <c r="N3389" s="53">
        <v>-26.81831131022011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43885.388888891612</v>
      </c>
      <c r="C3390" s="9">
        <f t="shared" si="157"/>
        <v>43885.395833336057</v>
      </c>
      <c r="D3390" s="27">
        <v>409.1</v>
      </c>
      <c r="E3390" s="27">
        <v>499.6</v>
      </c>
      <c r="F3390" s="27">
        <v>146.80000000000001</v>
      </c>
      <c r="G3390" s="2">
        <v>15.7</v>
      </c>
      <c r="H3390" s="27">
        <v>64.3</v>
      </c>
      <c r="I3390" s="2">
        <v>1.4</v>
      </c>
      <c r="J3390" s="2">
        <v>2.4</v>
      </c>
      <c r="K3390" s="27">
        <v>95.9</v>
      </c>
      <c r="L3390" s="2">
        <v>0.4</v>
      </c>
      <c r="M3390" s="27">
        <v>970</v>
      </c>
      <c r="N3390" s="53">
        <v>-28.401998401839933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43885.395833336057</v>
      </c>
      <c r="C3391" s="9">
        <f t="shared" si="157"/>
        <v>43885.402777780502</v>
      </c>
      <c r="D3391" s="27">
        <v>433.2</v>
      </c>
      <c r="E3391" s="27">
        <v>506.7</v>
      </c>
      <c r="F3391" s="27">
        <v>154</v>
      </c>
      <c r="G3391" s="2">
        <v>16.2</v>
      </c>
      <c r="H3391" s="27">
        <v>62.8</v>
      </c>
      <c r="I3391" s="2">
        <v>1.5</v>
      </c>
      <c r="J3391" s="2">
        <v>2.6</v>
      </c>
      <c r="K3391" s="27">
        <v>93</v>
      </c>
      <c r="L3391" s="2">
        <v>0.9</v>
      </c>
      <c r="M3391" s="27">
        <v>972.2</v>
      </c>
      <c r="N3391" s="53">
        <v>-29.062202371110459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43885.402777780502</v>
      </c>
      <c r="C3392" s="9">
        <f t="shared" si="157"/>
        <v>43885.409722224947</v>
      </c>
      <c r="D3392" s="27">
        <v>448.8</v>
      </c>
      <c r="E3392" s="27">
        <v>495.1</v>
      </c>
      <c r="F3392" s="27">
        <v>164.1</v>
      </c>
      <c r="G3392" s="2">
        <v>16.600000000000001</v>
      </c>
      <c r="H3392" s="27">
        <v>62.1</v>
      </c>
      <c r="I3392" s="2">
        <v>1.1000000000000001</v>
      </c>
      <c r="J3392" s="2">
        <v>2.1</v>
      </c>
      <c r="K3392" s="27">
        <v>85</v>
      </c>
      <c r="L3392" s="2">
        <v>9.1</v>
      </c>
      <c r="M3392" s="27">
        <v>974.4</v>
      </c>
      <c r="N3392" s="53">
        <v>-27.947085906874349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43885.409722224947</v>
      </c>
      <c r="C3393" s="9">
        <f t="shared" si="157"/>
        <v>43885.416666669393</v>
      </c>
      <c r="D3393" s="27">
        <v>467.8</v>
      </c>
      <c r="E3393" s="27">
        <v>496.5</v>
      </c>
      <c r="F3393" s="27">
        <v>171.2</v>
      </c>
      <c r="G3393" s="2">
        <v>17.2</v>
      </c>
      <c r="H3393" s="27">
        <v>60.8</v>
      </c>
      <c r="I3393" s="2">
        <v>1.5</v>
      </c>
      <c r="J3393" s="2">
        <v>2.4</v>
      </c>
      <c r="K3393" s="27">
        <v>98.1</v>
      </c>
      <c r="L3393" s="2">
        <v>5</v>
      </c>
      <c r="M3393" s="27">
        <v>976.6</v>
      </c>
      <c r="N3393" s="53">
        <v>-27.264869742582391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43885.416666669393</v>
      </c>
      <c r="C3394" s="9">
        <f t="shared" si="157"/>
        <v>43885.423611113838</v>
      </c>
      <c r="D3394" s="27">
        <v>495</v>
      </c>
      <c r="E3394" s="27">
        <v>508.2</v>
      </c>
      <c r="F3394" s="27">
        <v>180.2</v>
      </c>
      <c r="G3394" s="2">
        <v>17.600000000000001</v>
      </c>
      <c r="H3394" s="27">
        <v>59.4</v>
      </c>
      <c r="I3394" s="2">
        <v>1.1000000000000001</v>
      </c>
      <c r="J3394" s="2">
        <v>2.1</v>
      </c>
      <c r="K3394" s="27">
        <v>102.9</v>
      </c>
      <c r="L3394" s="2">
        <v>0.1</v>
      </c>
      <c r="M3394" s="27">
        <v>978.8</v>
      </c>
      <c r="N3394" s="53">
        <v>-28.079361470348374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43885.423611113838</v>
      </c>
      <c r="C3395" s="9">
        <f t="shared" si="157"/>
        <v>43885.430555558283</v>
      </c>
      <c r="D3395" s="27">
        <v>530.9</v>
      </c>
      <c r="E3395" s="27">
        <v>534.79999999999995</v>
      </c>
      <c r="F3395" s="27">
        <v>188.4</v>
      </c>
      <c r="G3395" s="2">
        <v>18</v>
      </c>
      <c r="H3395" s="27">
        <v>55.7</v>
      </c>
      <c r="I3395" s="2">
        <v>1.7</v>
      </c>
      <c r="J3395" s="2">
        <v>2.4</v>
      </c>
      <c r="K3395" s="27">
        <v>130.9</v>
      </c>
      <c r="L3395" s="2">
        <v>4.0999999999999996</v>
      </c>
      <c r="M3395" s="27">
        <v>981.2</v>
      </c>
      <c r="N3395" s="53">
        <v>-29.972335097046994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43885.430555558283</v>
      </c>
      <c r="C3396" s="9">
        <f t="shared" si="157"/>
        <v>43885.437500002728</v>
      </c>
      <c r="D3396" s="27">
        <v>540.79999999999995</v>
      </c>
      <c r="E3396" s="27">
        <v>508.3</v>
      </c>
      <c r="F3396" s="27">
        <v>205.4</v>
      </c>
      <c r="G3396" s="2">
        <v>18</v>
      </c>
      <c r="H3396" s="27">
        <v>54</v>
      </c>
      <c r="I3396" s="2">
        <v>1.9</v>
      </c>
      <c r="J3396" s="2">
        <v>2.9</v>
      </c>
      <c r="K3396" s="27">
        <v>132.4</v>
      </c>
      <c r="L3396" s="2">
        <v>0.4</v>
      </c>
      <c r="M3396" s="27">
        <v>983.5</v>
      </c>
      <c r="N3396" s="53">
        <v>-28.733227420701439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43885.437500002728</v>
      </c>
      <c r="C3397" s="9">
        <f t="shared" si="157"/>
        <v>43885.444444447174</v>
      </c>
      <c r="D3397" s="27">
        <v>522.29999999999995</v>
      </c>
      <c r="E3397" s="27">
        <v>452.2</v>
      </c>
      <c r="F3397" s="27">
        <v>215.5</v>
      </c>
      <c r="G3397" s="2">
        <v>18.600000000000001</v>
      </c>
      <c r="H3397" s="27">
        <v>53.4</v>
      </c>
      <c r="I3397" s="2">
        <v>1.3</v>
      </c>
      <c r="J3397" s="2">
        <v>2.1</v>
      </c>
      <c r="K3397" s="27">
        <v>142.5</v>
      </c>
      <c r="L3397" s="2">
        <v>23</v>
      </c>
      <c r="M3397" s="27">
        <v>985.4</v>
      </c>
      <c r="N3397" s="53">
        <v>-26.21685248959443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43885.444444447174</v>
      </c>
      <c r="C3398" s="9">
        <f t="shared" si="157"/>
        <v>43885.451388891619</v>
      </c>
      <c r="D3398" s="27">
        <v>534.70000000000005</v>
      </c>
      <c r="E3398" s="27">
        <v>446.9</v>
      </c>
      <c r="F3398" s="27">
        <v>223.5</v>
      </c>
      <c r="G3398" s="2">
        <v>19.100000000000001</v>
      </c>
      <c r="H3398" s="27">
        <v>52</v>
      </c>
      <c r="I3398" s="2">
        <v>1.4</v>
      </c>
      <c r="J3398" s="2">
        <v>2.6</v>
      </c>
      <c r="K3398" s="27">
        <v>146.80000000000001</v>
      </c>
      <c r="L3398" s="2">
        <v>28.1</v>
      </c>
      <c r="M3398" s="27">
        <v>987.2</v>
      </c>
      <c r="N3398" s="53">
        <v>-27.03801355310037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43885.451388891619</v>
      </c>
      <c r="C3399" s="9">
        <f t="shared" si="157"/>
        <v>43885.458333336064</v>
      </c>
      <c r="D3399" s="27">
        <v>546.70000000000005</v>
      </c>
      <c r="E3399" s="27">
        <v>453.2</v>
      </c>
      <c r="F3399" s="27">
        <v>223.5</v>
      </c>
      <c r="G3399" s="2">
        <v>19.399999999999999</v>
      </c>
      <c r="H3399" s="27">
        <v>51.1</v>
      </c>
      <c r="I3399" s="2">
        <v>1.2</v>
      </c>
      <c r="J3399" s="2">
        <v>2.6</v>
      </c>
      <c r="K3399" s="27">
        <v>179</v>
      </c>
      <c r="L3399" s="2">
        <v>7.3</v>
      </c>
      <c r="M3399" s="27">
        <v>988.8</v>
      </c>
      <c r="N3399" s="53">
        <v>-28.79552611118703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43885.458333336064</v>
      </c>
      <c r="C3400" s="9">
        <f t="shared" si="157"/>
        <v>43885.465277780509</v>
      </c>
      <c r="D3400" s="27">
        <v>594.20000000000005</v>
      </c>
      <c r="E3400" s="27">
        <v>502</v>
      </c>
      <c r="F3400" s="27">
        <v>229.1</v>
      </c>
      <c r="G3400" s="2">
        <v>19.8</v>
      </c>
      <c r="H3400" s="27">
        <v>51</v>
      </c>
      <c r="I3400" s="2">
        <v>1.4</v>
      </c>
      <c r="J3400" s="2">
        <v>2.6</v>
      </c>
      <c r="K3400" s="27">
        <v>165.6</v>
      </c>
      <c r="L3400" s="2">
        <v>11.7</v>
      </c>
      <c r="M3400" s="27">
        <v>990.1</v>
      </c>
      <c r="N3400" s="53">
        <v>-32.542512426368603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43885.465277780509</v>
      </c>
      <c r="C3401" s="9">
        <f t="shared" si="157"/>
        <v>43885.472222224955</v>
      </c>
      <c r="D3401" s="27">
        <v>602.9</v>
      </c>
      <c r="E3401" s="27">
        <v>512.5</v>
      </c>
      <c r="F3401" s="27">
        <v>223.6</v>
      </c>
      <c r="G3401" s="2">
        <v>19.899999999999999</v>
      </c>
      <c r="H3401" s="27">
        <v>50.8</v>
      </c>
      <c r="I3401" s="2">
        <v>1.5</v>
      </c>
      <c r="J3401" s="2">
        <v>2.6</v>
      </c>
      <c r="K3401" s="27">
        <v>139.6</v>
      </c>
      <c r="L3401" s="2">
        <v>9.6</v>
      </c>
      <c r="M3401" s="27">
        <v>991.6</v>
      </c>
      <c r="N3401" s="53">
        <v>-34.035889430887664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43885.472222224955</v>
      </c>
      <c r="C3402" s="9">
        <f t="shared" si="157"/>
        <v>43885.4791666694</v>
      </c>
      <c r="D3402" s="27">
        <v>579.6</v>
      </c>
      <c r="E3402" s="27">
        <v>478.5</v>
      </c>
      <c r="F3402" s="27">
        <v>220.4</v>
      </c>
      <c r="G3402" s="2">
        <v>19.899999999999999</v>
      </c>
      <c r="H3402" s="27">
        <v>49.9</v>
      </c>
      <c r="I3402" s="2">
        <v>1.3</v>
      </c>
      <c r="J3402" s="2">
        <v>2.4</v>
      </c>
      <c r="K3402" s="27">
        <v>159</v>
      </c>
      <c r="L3402" s="2">
        <v>26.7</v>
      </c>
      <c r="M3402" s="27">
        <v>992.9</v>
      </c>
      <c r="N3402" s="53">
        <v>-32.086292213314834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43885.4791666694</v>
      </c>
      <c r="C3403" s="9">
        <f t="shared" si="157"/>
        <v>43885.486111113845</v>
      </c>
      <c r="D3403" s="27">
        <v>602.1</v>
      </c>
      <c r="E3403" s="27">
        <v>495.2</v>
      </c>
      <c r="F3403" s="27">
        <v>226.4</v>
      </c>
      <c r="G3403" s="2">
        <v>20</v>
      </c>
      <c r="H3403" s="27">
        <v>49.2</v>
      </c>
      <c r="I3403" s="2">
        <v>1.5</v>
      </c>
      <c r="J3403" s="2">
        <v>2.4</v>
      </c>
      <c r="K3403" s="27">
        <v>128.9</v>
      </c>
      <c r="L3403" s="2">
        <v>15.2</v>
      </c>
      <c r="M3403" s="27">
        <v>993.4</v>
      </c>
      <c r="N3403" s="53">
        <v>-32.84820757214203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43885.486111113845</v>
      </c>
      <c r="C3404" s="9">
        <f t="shared" si="157"/>
        <v>43885.493055558291</v>
      </c>
      <c r="D3404" s="27">
        <v>609.79999999999995</v>
      </c>
      <c r="E3404" s="27">
        <v>498.3</v>
      </c>
      <c r="F3404" s="27">
        <v>227.9</v>
      </c>
      <c r="G3404" s="2">
        <v>20.3</v>
      </c>
      <c r="H3404" s="27">
        <v>47.9</v>
      </c>
      <c r="I3404" s="2">
        <v>1.1000000000000001</v>
      </c>
      <c r="J3404" s="2">
        <v>2.6</v>
      </c>
      <c r="K3404" s="27">
        <v>153.6</v>
      </c>
      <c r="L3404" s="2">
        <v>4.5</v>
      </c>
      <c r="M3404" s="27">
        <v>993.8</v>
      </c>
      <c r="N3404" s="53">
        <v>-33.637410126628822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43885.493055558291</v>
      </c>
      <c r="C3405" s="9">
        <f t="shared" si="157"/>
        <v>43885.500000002736</v>
      </c>
      <c r="D3405" s="27">
        <v>650</v>
      </c>
      <c r="E3405" s="27">
        <v>529.9</v>
      </c>
      <c r="F3405" s="27">
        <v>241</v>
      </c>
      <c r="G3405" s="2">
        <v>20.6</v>
      </c>
      <c r="H3405" s="27">
        <v>47.4</v>
      </c>
      <c r="I3405" s="2">
        <v>1.4</v>
      </c>
      <c r="J3405" s="2">
        <v>2.6</v>
      </c>
      <c r="K3405" s="27">
        <v>186.5</v>
      </c>
      <c r="L3405" s="2">
        <v>33.200000000000003</v>
      </c>
      <c r="M3405" s="27">
        <v>994.3</v>
      </c>
      <c r="N3405" s="53">
        <v>-35.913162296237374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43885.500000002736</v>
      </c>
      <c r="C3406" s="9">
        <f t="shared" si="157"/>
        <v>43885.506944447181</v>
      </c>
      <c r="D3406" s="27">
        <v>594.29999999999995</v>
      </c>
      <c r="E3406" s="27">
        <v>452</v>
      </c>
      <c r="F3406" s="27">
        <v>243.8</v>
      </c>
      <c r="G3406" s="2">
        <v>20.9</v>
      </c>
      <c r="H3406" s="27">
        <v>47.5</v>
      </c>
      <c r="I3406" s="2">
        <v>1.6</v>
      </c>
      <c r="J3406" s="2">
        <v>3.1</v>
      </c>
      <c r="K3406" s="27">
        <v>160</v>
      </c>
      <c r="L3406" s="2">
        <v>5.4</v>
      </c>
      <c r="M3406" s="27">
        <v>994.6</v>
      </c>
      <c r="N3406" s="53">
        <v>-30.639974886217885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43885.506944447181</v>
      </c>
      <c r="C3407" s="9">
        <f t="shared" si="157"/>
        <v>43885.513888891626</v>
      </c>
      <c r="D3407" s="27">
        <v>600.4</v>
      </c>
      <c r="E3407" s="27">
        <v>451.6</v>
      </c>
      <c r="F3407" s="27">
        <v>249.9</v>
      </c>
      <c r="G3407" s="2">
        <v>20.5</v>
      </c>
      <c r="H3407" s="27">
        <v>49</v>
      </c>
      <c r="I3407" s="2">
        <v>2.2000000000000002</v>
      </c>
      <c r="J3407" s="2">
        <v>3.4</v>
      </c>
      <c r="K3407" s="27">
        <v>152</v>
      </c>
      <c r="L3407" s="2">
        <v>7.7</v>
      </c>
      <c r="M3407" s="27">
        <v>994.7</v>
      </c>
      <c r="N3407" s="53">
        <v>-29.844248367343368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43885.513888891626</v>
      </c>
      <c r="C3408" s="9">
        <f t="shared" si="157"/>
        <v>43885.520833336072</v>
      </c>
      <c r="D3408" s="27">
        <v>615.70000000000005</v>
      </c>
      <c r="E3408" s="27">
        <v>470.2</v>
      </c>
      <c r="F3408" s="27">
        <v>249.9</v>
      </c>
      <c r="G3408" s="2">
        <v>20.9</v>
      </c>
      <c r="H3408" s="27">
        <v>48.8</v>
      </c>
      <c r="I3408" s="2">
        <v>1.9</v>
      </c>
      <c r="J3408" s="2">
        <v>3.6</v>
      </c>
      <c r="K3408" s="27">
        <v>159.9</v>
      </c>
      <c r="L3408" s="2">
        <v>22.1</v>
      </c>
      <c r="M3408" s="27">
        <v>994.6</v>
      </c>
      <c r="N3408" s="53">
        <v>-32.093091019441829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43885.520833336072</v>
      </c>
      <c r="C3409" s="9">
        <f t="shared" si="157"/>
        <v>43885.527777780517</v>
      </c>
      <c r="D3409" s="27">
        <v>577.6</v>
      </c>
      <c r="E3409" s="27">
        <v>439.2</v>
      </c>
      <c r="F3409" s="27">
        <v>235.9</v>
      </c>
      <c r="G3409" s="2">
        <v>21</v>
      </c>
      <c r="H3409" s="27">
        <v>47.5</v>
      </c>
      <c r="I3409" s="2">
        <v>1.8</v>
      </c>
      <c r="J3409" s="2">
        <v>3.4</v>
      </c>
      <c r="K3409" s="27">
        <v>189.5</v>
      </c>
      <c r="L3409" s="2">
        <v>19.600000000000001</v>
      </c>
      <c r="M3409" s="27">
        <v>994.5</v>
      </c>
      <c r="N3409" s="53">
        <v>-30.851815962553019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43885.527777780517</v>
      </c>
      <c r="C3410" s="9">
        <f t="shared" si="157"/>
        <v>43885.534722224962</v>
      </c>
      <c r="D3410" s="27">
        <v>619</v>
      </c>
      <c r="E3410" s="27">
        <v>489.8</v>
      </c>
      <c r="F3410" s="27">
        <v>239.2</v>
      </c>
      <c r="G3410" s="2">
        <v>21.1</v>
      </c>
      <c r="H3410" s="27">
        <v>47.9</v>
      </c>
      <c r="I3410" s="2">
        <v>1.7</v>
      </c>
      <c r="J3410" s="2">
        <v>3.1</v>
      </c>
      <c r="K3410" s="27">
        <v>167.6</v>
      </c>
      <c r="L3410" s="2">
        <v>8.9</v>
      </c>
      <c r="M3410" s="27">
        <v>994.1</v>
      </c>
      <c r="N3410" s="53">
        <v>-34.739741422943155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43885.534722224962</v>
      </c>
      <c r="C3411" s="9">
        <f t="shared" si="157"/>
        <v>43885.541666669407</v>
      </c>
      <c r="D3411" s="27">
        <v>630.79999999999995</v>
      </c>
      <c r="E3411" s="27">
        <v>516</v>
      </c>
      <c r="F3411" s="27">
        <v>232.7</v>
      </c>
      <c r="G3411" s="2">
        <v>21.5</v>
      </c>
      <c r="H3411" s="27">
        <v>47.8</v>
      </c>
      <c r="I3411" s="2">
        <v>2.1</v>
      </c>
      <c r="J3411" s="2">
        <v>4.4000000000000004</v>
      </c>
      <c r="K3411" s="27">
        <v>191.6</v>
      </c>
      <c r="L3411" s="2">
        <v>15</v>
      </c>
      <c r="M3411" s="27">
        <v>993.9</v>
      </c>
      <c r="N3411" s="53">
        <v>-37.199317294303228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43885.541666669407</v>
      </c>
      <c r="C3412" s="9">
        <f t="shared" si="157"/>
        <v>43885.548611113853</v>
      </c>
      <c r="D3412" s="27">
        <v>598.1</v>
      </c>
      <c r="E3412" s="27">
        <v>491.6</v>
      </c>
      <c r="F3412" s="27">
        <v>221.8</v>
      </c>
      <c r="G3412" s="2">
        <v>21.9</v>
      </c>
      <c r="H3412" s="27">
        <v>46.3</v>
      </c>
      <c r="I3412" s="2">
        <v>1.5</v>
      </c>
      <c r="J3412" s="2">
        <v>3.1</v>
      </c>
      <c r="K3412" s="27">
        <v>187.5</v>
      </c>
      <c r="L3412" s="2">
        <v>19.100000000000001</v>
      </c>
      <c r="M3412" s="27">
        <v>993.6</v>
      </c>
      <c r="N3412" s="53">
        <v>-35.684795723857178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43885.548611113853</v>
      </c>
      <c r="C3413" s="9">
        <f t="shared" si="157"/>
        <v>43885.555555558298</v>
      </c>
      <c r="D3413" s="27">
        <v>624.70000000000005</v>
      </c>
      <c r="E3413" s="27">
        <v>533.70000000000005</v>
      </c>
      <c r="F3413" s="27">
        <v>220.5</v>
      </c>
      <c r="G3413" s="2">
        <v>22.2</v>
      </c>
      <c r="H3413" s="27">
        <v>45.5</v>
      </c>
      <c r="I3413" s="2">
        <v>2</v>
      </c>
      <c r="J3413" s="2">
        <v>4.0999999999999996</v>
      </c>
      <c r="K3413" s="27">
        <v>193.4</v>
      </c>
      <c r="L3413" s="2">
        <v>14.9</v>
      </c>
      <c r="M3413" s="27">
        <v>993.8</v>
      </c>
      <c r="N3413" s="53">
        <v>-38.702206158747913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43885.555555558298</v>
      </c>
      <c r="C3414" s="9">
        <f t="shared" si="157"/>
        <v>43885.562500002743</v>
      </c>
      <c r="D3414" s="27">
        <v>640.70000000000005</v>
      </c>
      <c r="E3414" s="27">
        <v>583.70000000000005</v>
      </c>
      <c r="F3414" s="27">
        <v>204.7</v>
      </c>
      <c r="G3414" s="2">
        <v>21.9</v>
      </c>
      <c r="H3414" s="27">
        <v>45.1</v>
      </c>
      <c r="I3414" s="2">
        <v>2.2999999999999998</v>
      </c>
      <c r="J3414" s="2">
        <v>4.0999999999999996</v>
      </c>
      <c r="K3414" s="27">
        <v>210.4</v>
      </c>
      <c r="L3414" s="2">
        <v>17.399999999999999</v>
      </c>
      <c r="M3414" s="27">
        <v>994</v>
      </c>
      <c r="N3414" s="53">
        <v>-41.731256138484241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43885.562500002743</v>
      </c>
      <c r="C3415" s="9">
        <f t="shared" ref="C3415:C3478" si="160">IF(B3415="","",B3415+TIMEVALUE("0:10"))</f>
        <v>43885.569444447188</v>
      </c>
      <c r="D3415" s="27">
        <v>608.79999999999995</v>
      </c>
      <c r="E3415" s="27">
        <v>565</v>
      </c>
      <c r="F3415" s="27">
        <v>193.2</v>
      </c>
      <c r="G3415" s="2">
        <v>22.4</v>
      </c>
      <c r="H3415" s="27">
        <v>46.7</v>
      </c>
      <c r="I3415" s="2">
        <v>2</v>
      </c>
      <c r="J3415" s="2">
        <v>4.0999999999999996</v>
      </c>
      <c r="K3415" s="27">
        <v>186</v>
      </c>
      <c r="L3415" s="2">
        <v>17.3</v>
      </c>
      <c r="M3415" s="27">
        <v>994.1</v>
      </c>
      <c r="N3415" s="53">
        <v>-40.3112925438312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43885.569444447188</v>
      </c>
      <c r="C3416" s="9">
        <f t="shared" si="160"/>
        <v>43885.576388891634</v>
      </c>
      <c r="D3416" s="27">
        <v>610.4</v>
      </c>
      <c r="E3416" s="27">
        <v>586.79999999999995</v>
      </c>
      <c r="F3416" s="27">
        <v>187.4</v>
      </c>
      <c r="G3416" s="2">
        <v>22.3</v>
      </c>
      <c r="H3416" s="27">
        <v>46.2</v>
      </c>
      <c r="I3416" s="2">
        <v>2.7</v>
      </c>
      <c r="J3416" s="2">
        <v>4.9000000000000004</v>
      </c>
      <c r="K3416" s="27">
        <v>189.9</v>
      </c>
      <c r="L3416" s="2">
        <v>17.7</v>
      </c>
      <c r="M3416" s="27">
        <v>995</v>
      </c>
      <c r="N3416" s="53">
        <v>-40.258868177814179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43885.576388891634</v>
      </c>
      <c r="C3417" s="9">
        <f t="shared" si="160"/>
        <v>43885.583333336079</v>
      </c>
      <c r="D3417" s="27">
        <v>575.5</v>
      </c>
      <c r="E3417" s="27">
        <v>557.29999999999995</v>
      </c>
      <c r="F3417" s="27">
        <v>182.1</v>
      </c>
      <c r="G3417" s="2">
        <v>22.6</v>
      </c>
      <c r="H3417" s="27">
        <v>45</v>
      </c>
      <c r="I3417" s="2">
        <v>2.1</v>
      </c>
      <c r="J3417" s="2">
        <v>4.0999999999999996</v>
      </c>
      <c r="K3417" s="27">
        <v>196.9</v>
      </c>
      <c r="L3417" s="2">
        <v>14.2</v>
      </c>
      <c r="M3417" s="27">
        <v>995.9</v>
      </c>
      <c r="N3417" s="53">
        <v>-37.761696235859631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43885.583333336079</v>
      </c>
      <c r="C3418" s="9">
        <f t="shared" si="160"/>
        <v>43885.590277780524</v>
      </c>
      <c r="D3418" s="27">
        <v>561.70000000000005</v>
      </c>
      <c r="E3418" s="27">
        <v>559.5</v>
      </c>
      <c r="F3418" s="27">
        <v>175.9</v>
      </c>
      <c r="G3418" s="2">
        <v>22.7</v>
      </c>
      <c r="H3418" s="27">
        <v>44</v>
      </c>
      <c r="I3418" s="2">
        <v>2.1</v>
      </c>
      <c r="J3418" s="2">
        <v>4.0999999999999996</v>
      </c>
      <c r="K3418" s="27">
        <v>206.4</v>
      </c>
      <c r="L3418" s="2">
        <v>26</v>
      </c>
      <c r="M3418" s="27">
        <v>996.6</v>
      </c>
      <c r="N3418" s="53">
        <v>-37.523807713938709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43885.590277780524</v>
      </c>
      <c r="C3419" s="9">
        <f t="shared" si="160"/>
        <v>43885.597222224969</v>
      </c>
      <c r="D3419" s="27">
        <v>558.9</v>
      </c>
      <c r="E3419" s="27">
        <v>577.29999999999995</v>
      </c>
      <c r="F3419" s="27">
        <v>170.4</v>
      </c>
      <c r="G3419" s="2">
        <v>22.8</v>
      </c>
      <c r="H3419" s="27">
        <v>41.8</v>
      </c>
      <c r="I3419" s="2">
        <v>1.8</v>
      </c>
      <c r="J3419" s="2">
        <v>4.0999999999999996</v>
      </c>
      <c r="K3419" s="27">
        <v>230.5</v>
      </c>
      <c r="L3419" s="2">
        <v>20.9</v>
      </c>
      <c r="M3419" s="27">
        <v>997.3</v>
      </c>
      <c r="N3419" s="53">
        <v>-39.465878765077491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43885.597222224969</v>
      </c>
      <c r="C3420" s="9">
        <f t="shared" si="160"/>
        <v>43885.604166669415</v>
      </c>
      <c r="D3420" s="27">
        <v>537.29999999999995</v>
      </c>
      <c r="E3420" s="27">
        <v>566.4</v>
      </c>
      <c r="F3420" s="27">
        <v>167.1</v>
      </c>
      <c r="G3420" s="2">
        <v>23.2</v>
      </c>
      <c r="H3420" s="27">
        <v>41.2</v>
      </c>
      <c r="I3420" s="2">
        <v>2.1</v>
      </c>
      <c r="J3420" s="2">
        <v>4.9000000000000004</v>
      </c>
      <c r="K3420" s="27">
        <v>228.9</v>
      </c>
      <c r="L3420" s="2">
        <v>23.9</v>
      </c>
      <c r="M3420" s="27">
        <v>998.3</v>
      </c>
      <c r="N3420" s="53">
        <v>-38.285776410147378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43885.604166669415</v>
      </c>
      <c r="C3421" s="9">
        <f t="shared" si="160"/>
        <v>43885.61111111386</v>
      </c>
      <c r="D3421" s="27">
        <v>498.5</v>
      </c>
      <c r="E3421" s="27">
        <v>527.20000000000005</v>
      </c>
      <c r="F3421" s="27">
        <v>165.3</v>
      </c>
      <c r="G3421" s="2">
        <v>22.9</v>
      </c>
      <c r="H3421" s="27">
        <v>41.4</v>
      </c>
      <c r="I3421" s="2">
        <v>2.4</v>
      </c>
      <c r="J3421" s="2">
        <v>4.5999999999999996</v>
      </c>
      <c r="K3421" s="27">
        <v>213.1</v>
      </c>
      <c r="L3421" s="2">
        <v>26.7</v>
      </c>
      <c r="M3421" s="27">
        <v>999.4</v>
      </c>
      <c r="N3421" s="53">
        <v>-34.498680778704284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43885.61111111386</v>
      </c>
      <c r="C3422" s="9">
        <f t="shared" si="160"/>
        <v>43885.618055558305</v>
      </c>
      <c r="D3422" s="27">
        <v>472.6</v>
      </c>
      <c r="E3422" s="27">
        <v>508.3</v>
      </c>
      <c r="F3422" s="27">
        <v>162.19999999999999</v>
      </c>
      <c r="G3422" s="2">
        <v>22.9</v>
      </c>
      <c r="H3422" s="27">
        <v>41</v>
      </c>
      <c r="I3422" s="2">
        <v>2.1</v>
      </c>
      <c r="J3422" s="2">
        <v>4.0999999999999996</v>
      </c>
      <c r="K3422" s="27">
        <v>224.8</v>
      </c>
      <c r="L3422" s="2">
        <v>25.3</v>
      </c>
      <c r="M3422" s="27">
        <v>1000</v>
      </c>
      <c r="N3422" s="53">
        <v>-33.524246126256628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43885.618055558305</v>
      </c>
      <c r="C3423" s="9">
        <f t="shared" si="160"/>
        <v>43885.62500000275</v>
      </c>
      <c r="D3423" s="27">
        <v>454.7</v>
      </c>
      <c r="E3423" s="27">
        <v>493.6</v>
      </c>
      <c r="F3423" s="27">
        <v>164.4</v>
      </c>
      <c r="G3423" s="2">
        <v>23.1</v>
      </c>
      <c r="H3423" s="27">
        <v>41.7</v>
      </c>
      <c r="I3423" s="2">
        <v>2.5</v>
      </c>
      <c r="J3423" s="2">
        <v>4.4000000000000004</v>
      </c>
      <c r="K3423" s="27">
        <v>250.3</v>
      </c>
      <c r="L3423" s="2">
        <v>44.8</v>
      </c>
      <c r="M3423" s="27">
        <v>1000.5</v>
      </c>
      <c r="N3423" s="53">
        <v>-32.978660599635873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43885.62500000275</v>
      </c>
      <c r="C3424" s="9">
        <f t="shared" si="160"/>
        <v>43885.631944447196</v>
      </c>
      <c r="D3424" s="27">
        <v>414.9</v>
      </c>
      <c r="E3424" s="27">
        <v>457</v>
      </c>
      <c r="F3424" s="27">
        <v>157.1</v>
      </c>
      <c r="G3424" s="2">
        <v>22.9</v>
      </c>
      <c r="H3424" s="27">
        <v>42.7</v>
      </c>
      <c r="I3424" s="2">
        <v>2.4</v>
      </c>
      <c r="J3424" s="2">
        <v>4.0999999999999996</v>
      </c>
      <c r="K3424" s="27">
        <v>243.9</v>
      </c>
      <c r="L3424" s="2">
        <v>21.2</v>
      </c>
      <c r="M3424" s="27">
        <v>1000.7</v>
      </c>
      <c r="N3424" s="53">
        <v>-30.806514326651097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43885.631944447196</v>
      </c>
      <c r="C3425" s="9">
        <f t="shared" si="160"/>
        <v>43885.638888891641</v>
      </c>
      <c r="D3425" s="27">
        <v>395.6</v>
      </c>
      <c r="E3425" s="27">
        <v>455.6</v>
      </c>
      <c r="F3425" s="27">
        <v>149.5</v>
      </c>
      <c r="G3425" s="2">
        <v>23</v>
      </c>
      <c r="H3425" s="27">
        <v>41.3</v>
      </c>
      <c r="I3425" s="2">
        <v>2.5</v>
      </c>
      <c r="J3425" s="2">
        <v>4.0999999999999996</v>
      </c>
      <c r="K3425" s="27">
        <v>255.1</v>
      </c>
      <c r="L3425" s="2">
        <v>20.5</v>
      </c>
      <c r="M3425" s="27">
        <v>1000.5</v>
      </c>
      <c r="N3425" s="53">
        <v>-32.206541318848565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43885.638888891641</v>
      </c>
      <c r="C3426" s="9">
        <f t="shared" si="160"/>
        <v>43885.645833336086</v>
      </c>
      <c r="D3426" s="27">
        <v>366.1</v>
      </c>
      <c r="E3426" s="27">
        <v>432.2</v>
      </c>
      <c r="F3426" s="27">
        <v>143.6</v>
      </c>
      <c r="G3426" s="2">
        <v>22.8</v>
      </c>
      <c r="H3426" s="27">
        <v>41.9</v>
      </c>
      <c r="I3426" s="2">
        <v>2.5</v>
      </c>
      <c r="J3426" s="2">
        <v>4.4000000000000004</v>
      </c>
      <c r="K3426" s="27">
        <v>250</v>
      </c>
      <c r="L3426" s="2">
        <v>18.5</v>
      </c>
      <c r="M3426" s="27">
        <v>1000.2</v>
      </c>
      <c r="N3426" s="53">
        <v>-31.934399177492878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43885.645833336086</v>
      </c>
      <c r="C3427" s="9">
        <f t="shared" si="160"/>
        <v>43885.652777780531</v>
      </c>
      <c r="D3427" s="27">
        <v>342.6</v>
      </c>
      <c r="E3427" s="27">
        <v>418.1</v>
      </c>
      <c r="F3427" s="27">
        <v>139.1</v>
      </c>
      <c r="G3427" s="2">
        <v>22.9</v>
      </c>
      <c r="H3427" s="27">
        <v>42.3</v>
      </c>
      <c r="I3427" s="2">
        <v>2</v>
      </c>
      <c r="J3427" s="2">
        <v>3.9</v>
      </c>
      <c r="K3427" s="27">
        <v>268.2</v>
      </c>
      <c r="L3427" s="2">
        <v>34.1</v>
      </c>
      <c r="M3427" s="27">
        <v>999.9</v>
      </c>
      <c r="N3427" s="53">
        <v>-30.941763607393966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43885.652777780531</v>
      </c>
      <c r="C3428" s="9">
        <f t="shared" si="160"/>
        <v>43885.659722224977</v>
      </c>
      <c r="D3428" s="27">
        <v>308.10000000000002</v>
      </c>
      <c r="E3428" s="27">
        <v>395.9</v>
      </c>
      <c r="F3428" s="27">
        <v>127.5</v>
      </c>
      <c r="G3428" s="2">
        <v>22.9</v>
      </c>
      <c r="H3428" s="27">
        <v>41.4</v>
      </c>
      <c r="I3428" s="2">
        <v>2.5</v>
      </c>
      <c r="J3428" s="2">
        <v>4.0999999999999996</v>
      </c>
      <c r="K3428" s="27">
        <v>286.60000000000002</v>
      </c>
      <c r="L3428" s="2">
        <v>23.8</v>
      </c>
      <c r="M3428" s="27">
        <v>999.5</v>
      </c>
      <c r="N3428" s="53">
        <v>-28.087988075574913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43885.659722224977</v>
      </c>
      <c r="C3429" s="9">
        <f t="shared" si="160"/>
        <v>43885.666666669422</v>
      </c>
      <c r="D3429" s="27">
        <v>298.60000000000002</v>
      </c>
      <c r="E3429" s="27">
        <v>415.8</v>
      </c>
      <c r="F3429" s="27">
        <v>121</v>
      </c>
      <c r="G3429" s="2">
        <v>22.9</v>
      </c>
      <c r="H3429" s="27">
        <v>40.9</v>
      </c>
      <c r="I3429" s="2">
        <v>2.2999999999999998</v>
      </c>
      <c r="J3429" s="2">
        <v>3.9</v>
      </c>
      <c r="K3429" s="27">
        <v>275</v>
      </c>
      <c r="L3429" s="2">
        <v>25.6</v>
      </c>
      <c r="M3429" s="27">
        <v>998.8</v>
      </c>
      <c r="N3429" s="53">
        <v>-30.717671041326241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43885.666666669422</v>
      </c>
      <c r="C3430" s="9">
        <f t="shared" si="160"/>
        <v>43885.673611113867</v>
      </c>
      <c r="D3430" s="27">
        <v>262.3</v>
      </c>
      <c r="E3430" s="27">
        <v>387.3</v>
      </c>
      <c r="F3430" s="27">
        <v>109.6</v>
      </c>
      <c r="G3430" s="2">
        <v>22.7</v>
      </c>
      <c r="H3430" s="27">
        <v>40.700000000000003</v>
      </c>
      <c r="I3430" s="2">
        <v>2.8</v>
      </c>
      <c r="J3430" s="2">
        <v>5.9</v>
      </c>
      <c r="K3430" s="27">
        <v>287</v>
      </c>
      <c r="L3430" s="2">
        <v>18.5</v>
      </c>
      <c r="M3430" s="27">
        <v>998.3</v>
      </c>
      <c r="N3430" s="53">
        <v>-26.957905072556343</v>
      </c>
      <c r="O3430" s="27">
        <v>0</v>
      </c>
    </row>
    <row r="3431" spans="1:15" x14ac:dyDescent="0.2">
      <c r="A3431" s="7">
        <f t="shared" si="159"/>
        <v>55.173611113867082</v>
      </c>
      <c r="B3431" s="8">
        <f t="shared" si="161"/>
        <v>43885.673611113867</v>
      </c>
      <c r="C3431" s="9">
        <f t="shared" si="160"/>
        <v>43885.680555558312</v>
      </c>
      <c r="D3431" s="27">
        <v>235.6</v>
      </c>
      <c r="E3431" s="27">
        <v>373.3</v>
      </c>
      <c r="F3431" s="27">
        <v>100.3</v>
      </c>
      <c r="G3431" s="2">
        <v>22.6</v>
      </c>
      <c r="H3431" s="27">
        <v>40.299999999999997</v>
      </c>
      <c r="I3431" s="2">
        <v>2.7</v>
      </c>
      <c r="J3431" s="2">
        <v>4.4000000000000004</v>
      </c>
      <c r="K3431" s="27">
        <v>271.89999999999998</v>
      </c>
      <c r="L3431" s="2">
        <v>16.7</v>
      </c>
      <c r="M3431" s="27">
        <v>997.5</v>
      </c>
      <c r="N3431" s="53">
        <v>-26.272873902616311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43885.680555558312</v>
      </c>
      <c r="C3432" s="9">
        <f t="shared" si="160"/>
        <v>43885.687500002758</v>
      </c>
      <c r="D3432" s="27">
        <v>199.4</v>
      </c>
      <c r="E3432" s="27">
        <v>328.4</v>
      </c>
      <c r="F3432" s="27">
        <v>91.4</v>
      </c>
      <c r="G3432" s="2">
        <v>22.6</v>
      </c>
      <c r="H3432" s="27">
        <v>41</v>
      </c>
      <c r="I3432" s="2">
        <v>2.1</v>
      </c>
      <c r="J3432" s="2">
        <v>3.6</v>
      </c>
      <c r="K3432" s="27">
        <v>272.5</v>
      </c>
      <c r="L3432" s="2">
        <v>20.5</v>
      </c>
      <c r="M3432" s="27">
        <v>996.8</v>
      </c>
      <c r="N3432" s="53">
        <v>-22.468831169199461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43885.687500002758</v>
      </c>
      <c r="C3433" s="9">
        <f t="shared" si="160"/>
        <v>43885.694444447203</v>
      </c>
      <c r="D3433" s="27">
        <v>180.2</v>
      </c>
      <c r="E3433" s="27">
        <v>327.2</v>
      </c>
      <c r="F3433" s="27">
        <v>83.8</v>
      </c>
      <c r="G3433" s="2">
        <v>22.5</v>
      </c>
      <c r="H3433" s="27">
        <v>41</v>
      </c>
      <c r="I3433" s="2">
        <v>2.6</v>
      </c>
      <c r="J3433" s="2">
        <v>3.6</v>
      </c>
      <c r="K3433" s="27">
        <v>284.2</v>
      </c>
      <c r="L3433" s="2">
        <v>16.5</v>
      </c>
      <c r="M3433" s="27">
        <v>996.2</v>
      </c>
      <c r="N3433" s="53">
        <v>-21.743392744676783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43885.694444447203</v>
      </c>
      <c r="C3434" s="9">
        <f t="shared" si="160"/>
        <v>43885.701388891648</v>
      </c>
      <c r="D3434" s="27">
        <v>153.69999999999999</v>
      </c>
      <c r="E3434" s="27">
        <v>306</v>
      </c>
      <c r="F3434" s="27">
        <v>74.2</v>
      </c>
      <c r="G3434" s="2">
        <v>22.5</v>
      </c>
      <c r="H3434" s="27">
        <v>40.5</v>
      </c>
      <c r="I3434" s="2">
        <v>2.1</v>
      </c>
      <c r="J3434" s="2">
        <v>3.6</v>
      </c>
      <c r="K3434" s="27">
        <v>262.2</v>
      </c>
      <c r="L3434" s="2">
        <v>20.5</v>
      </c>
      <c r="M3434" s="27">
        <v>995.5</v>
      </c>
      <c r="N3434" s="53">
        <v>-19.760379818482647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43885.701388891648</v>
      </c>
      <c r="C3435" s="9">
        <f t="shared" si="160"/>
        <v>43885.708333336093</v>
      </c>
      <c r="D3435" s="27">
        <v>126.2</v>
      </c>
      <c r="E3435" s="27">
        <v>271.2</v>
      </c>
      <c r="F3435" s="27">
        <v>66</v>
      </c>
      <c r="G3435" s="2">
        <v>22.3</v>
      </c>
      <c r="H3435" s="27">
        <v>40.4</v>
      </c>
      <c r="I3435" s="2">
        <v>2.4</v>
      </c>
      <c r="J3435" s="2">
        <v>3.6</v>
      </c>
      <c r="K3435" s="27">
        <v>268.5</v>
      </c>
      <c r="L3435" s="2">
        <v>19.600000000000001</v>
      </c>
      <c r="M3435" s="27">
        <v>994.8</v>
      </c>
      <c r="N3435" s="53">
        <v>-13.800555739105903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43885.708333336093</v>
      </c>
      <c r="C3436" s="9">
        <f t="shared" si="160"/>
        <v>43885.715277780539</v>
      </c>
      <c r="D3436" s="27">
        <v>97.5</v>
      </c>
      <c r="E3436" s="27">
        <v>218</v>
      </c>
      <c r="F3436" s="27">
        <v>57.2</v>
      </c>
      <c r="G3436" s="2">
        <v>22.1</v>
      </c>
      <c r="H3436" s="27">
        <v>40.9</v>
      </c>
      <c r="I3436" s="2">
        <v>2.1</v>
      </c>
      <c r="J3436" s="2">
        <v>3.1</v>
      </c>
      <c r="K3436" s="27">
        <v>271.5</v>
      </c>
      <c r="L3436" s="2">
        <v>16.399999999999999</v>
      </c>
      <c r="M3436" s="27">
        <v>993.7</v>
      </c>
      <c r="N3436" s="53">
        <v>-8.5390382596035579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43885.715277780539</v>
      </c>
      <c r="C3437" s="9">
        <f t="shared" si="160"/>
        <v>43885.722222224984</v>
      </c>
      <c r="D3437" s="27">
        <v>68</v>
      </c>
      <c r="E3437" s="27">
        <v>161.30000000000001</v>
      </c>
      <c r="F3437" s="27">
        <v>44.7</v>
      </c>
      <c r="G3437" s="2">
        <v>21.9</v>
      </c>
      <c r="H3437" s="27">
        <v>41.2</v>
      </c>
      <c r="I3437" s="2">
        <v>2.4</v>
      </c>
      <c r="J3437" s="2">
        <v>3.4</v>
      </c>
      <c r="K3437" s="27">
        <v>282.7</v>
      </c>
      <c r="L3437" s="2">
        <v>11.1</v>
      </c>
      <c r="M3437" s="27">
        <v>992.1</v>
      </c>
      <c r="N3437" s="53">
        <v>-0.34411359284550258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43885.722222224984</v>
      </c>
      <c r="C3438" s="9">
        <f t="shared" si="160"/>
        <v>43885.729166669429</v>
      </c>
      <c r="D3438" s="27">
        <v>40.9</v>
      </c>
      <c r="E3438" s="27">
        <v>88.7</v>
      </c>
      <c r="F3438" s="27">
        <v>31.5</v>
      </c>
      <c r="G3438" s="2">
        <v>21.6</v>
      </c>
      <c r="H3438" s="27">
        <v>42</v>
      </c>
      <c r="I3438" s="2">
        <v>2</v>
      </c>
      <c r="J3438" s="2">
        <v>3.1</v>
      </c>
      <c r="K3438" s="27">
        <v>263</v>
      </c>
      <c r="L3438" s="2">
        <v>13</v>
      </c>
      <c r="M3438" s="27">
        <v>989.9</v>
      </c>
      <c r="N3438" s="53">
        <v>3.3300952565907664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43885.729166669429</v>
      </c>
      <c r="C3439" s="9">
        <f t="shared" si="160"/>
        <v>43885.736111113874</v>
      </c>
      <c r="D3439" s="27">
        <v>16.7</v>
      </c>
      <c r="E3439" s="27">
        <v>0</v>
      </c>
      <c r="F3439" s="27">
        <v>18.899999999999999</v>
      </c>
      <c r="G3439" s="2">
        <v>21</v>
      </c>
      <c r="H3439" s="27">
        <v>43.4</v>
      </c>
      <c r="I3439" s="2">
        <v>1.8</v>
      </c>
      <c r="J3439" s="2">
        <v>2.6</v>
      </c>
      <c r="K3439" s="27">
        <v>270.39999999999998</v>
      </c>
      <c r="L3439" s="2">
        <v>5.6</v>
      </c>
      <c r="M3439" s="27">
        <v>987.3</v>
      </c>
      <c r="N3439" s="53">
        <v>28.945833881794478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43885.736111113874</v>
      </c>
      <c r="C3440" s="9">
        <f t="shared" si="160"/>
        <v>43885.74305555832</v>
      </c>
      <c r="D3440" s="27">
        <v>5.9</v>
      </c>
      <c r="E3440" s="27">
        <v>0</v>
      </c>
      <c r="F3440" s="27">
        <v>8.1</v>
      </c>
      <c r="G3440" s="2">
        <v>20.8</v>
      </c>
      <c r="H3440" s="27">
        <v>44.2</v>
      </c>
      <c r="I3440" s="2">
        <v>1.7</v>
      </c>
      <c r="J3440" s="2">
        <v>2.4</v>
      </c>
      <c r="K3440" s="27">
        <v>272.3</v>
      </c>
      <c r="L3440" s="2">
        <v>5.7</v>
      </c>
      <c r="M3440" s="27">
        <v>984.5</v>
      </c>
      <c r="N3440" s="53">
        <v>52.021544969012041</v>
      </c>
      <c r="O3440" s="27">
        <v>0</v>
      </c>
    </row>
    <row r="3441" spans="1:15" x14ac:dyDescent="0.2">
      <c r="A3441" s="7">
        <f t="shared" si="159"/>
        <v>55.243055558319611</v>
      </c>
      <c r="B3441" s="8">
        <f t="shared" si="161"/>
        <v>43885.74305555832</v>
      </c>
      <c r="C3441" s="9">
        <f t="shared" si="160"/>
        <v>43885.750000002765</v>
      </c>
      <c r="D3441" s="27">
        <v>0</v>
      </c>
      <c r="E3441" s="27">
        <v>0</v>
      </c>
      <c r="F3441" s="27">
        <v>0</v>
      </c>
      <c r="G3441" s="2">
        <v>20.6</v>
      </c>
      <c r="H3441" s="27">
        <v>45.1</v>
      </c>
      <c r="I3441" s="2">
        <v>2</v>
      </c>
      <c r="J3441" s="2">
        <v>2.6</v>
      </c>
      <c r="K3441" s="27">
        <v>280.60000000000002</v>
      </c>
      <c r="L3441" s="2">
        <v>8</v>
      </c>
      <c r="M3441" s="27">
        <v>982</v>
      </c>
      <c r="N3441" s="53">
        <v>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43885.750000002765</v>
      </c>
      <c r="C3442" s="9">
        <f t="shared" si="160"/>
        <v>43885.75694444721</v>
      </c>
      <c r="D3442" s="27">
        <v>0</v>
      </c>
      <c r="E3442" s="27">
        <v>0</v>
      </c>
      <c r="F3442" s="27">
        <v>0</v>
      </c>
      <c r="G3442" s="2">
        <v>20.3</v>
      </c>
      <c r="H3442" s="27">
        <v>46.4</v>
      </c>
      <c r="I3442" s="2">
        <v>1.6</v>
      </c>
      <c r="J3442" s="2">
        <v>2.4</v>
      </c>
      <c r="K3442" s="27">
        <v>268</v>
      </c>
      <c r="L3442" s="2">
        <v>3.3</v>
      </c>
      <c r="M3442" s="27">
        <v>979.8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43885.75694444721</v>
      </c>
      <c r="C3443" s="9">
        <f t="shared" si="160"/>
        <v>43885.763888891655</v>
      </c>
      <c r="D3443" s="27">
        <v>0</v>
      </c>
      <c r="E3443" s="27">
        <v>0</v>
      </c>
      <c r="F3443" s="27">
        <v>0</v>
      </c>
      <c r="G3443" s="2">
        <v>19.600000000000001</v>
      </c>
      <c r="H3443" s="27">
        <v>47.8</v>
      </c>
      <c r="I3443" s="2">
        <v>0.1</v>
      </c>
      <c r="J3443" s="2">
        <v>1.4</v>
      </c>
      <c r="K3443" s="27">
        <v>267.89999999999998</v>
      </c>
      <c r="L3443" s="2">
        <v>0</v>
      </c>
      <c r="M3443" s="27">
        <v>977.7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43885.763888891655</v>
      </c>
      <c r="C3444" s="9">
        <f t="shared" si="160"/>
        <v>43885.770833336101</v>
      </c>
      <c r="D3444" s="27">
        <v>0</v>
      </c>
      <c r="E3444" s="27">
        <v>0</v>
      </c>
      <c r="F3444" s="27">
        <v>0</v>
      </c>
      <c r="G3444" s="2">
        <v>18.7</v>
      </c>
      <c r="H3444" s="27">
        <v>52.4</v>
      </c>
      <c r="I3444" s="2">
        <v>0.9</v>
      </c>
      <c r="J3444" s="2">
        <v>2.9</v>
      </c>
      <c r="K3444" s="27">
        <v>76</v>
      </c>
      <c r="L3444" s="2">
        <v>63.1</v>
      </c>
      <c r="M3444" s="27">
        <v>975.6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43885.770833336101</v>
      </c>
      <c r="C3445" s="9">
        <f t="shared" si="160"/>
        <v>43885.777777780546</v>
      </c>
      <c r="D3445" s="27">
        <v>0</v>
      </c>
      <c r="E3445" s="27">
        <v>0</v>
      </c>
      <c r="F3445" s="27">
        <v>0</v>
      </c>
      <c r="G3445" s="2">
        <v>18</v>
      </c>
      <c r="H3445" s="27">
        <v>53</v>
      </c>
      <c r="I3445" s="2">
        <v>1.3</v>
      </c>
      <c r="J3445" s="2">
        <v>3.4</v>
      </c>
      <c r="K3445" s="27">
        <v>91</v>
      </c>
      <c r="L3445" s="2">
        <v>19</v>
      </c>
      <c r="M3445" s="27">
        <v>973.4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43885.777777780546</v>
      </c>
      <c r="C3446" s="9">
        <f t="shared" si="160"/>
        <v>43885.784722224991</v>
      </c>
      <c r="D3446" s="27">
        <v>0</v>
      </c>
      <c r="E3446" s="27">
        <v>0</v>
      </c>
      <c r="F3446" s="27">
        <v>0</v>
      </c>
      <c r="G3446" s="2">
        <v>17.8</v>
      </c>
      <c r="H3446" s="27">
        <v>51.2</v>
      </c>
      <c r="I3446" s="2">
        <v>0.3</v>
      </c>
      <c r="J3446" s="2">
        <v>1.6</v>
      </c>
      <c r="K3446" s="27">
        <v>39.299999999999997</v>
      </c>
      <c r="L3446" s="2">
        <v>5</v>
      </c>
      <c r="M3446" s="27">
        <v>971.3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43885.784722224991</v>
      </c>
      <c r="C3447" s="9">
        <f t="shared" si="160"/>
        <v>43885.791666669436</v>
      </c>
      <c r="D3447" s="27">
        <v>0</v>
      </c>
      <c r="E3447" s="27">
        <v>0</v>
      </c>
      <c r="F3447" s="27">
        <v>0</v>
      </c>
      <c r="G3447" s="2">
        <v>17.399999999999999</v>
      </c>
      <c r="H3447" s="27">
        <v>51.2</v>
      </c>
      <c r="I3447" s="2">
        <v>0.1</v>
      </c>
      <c r="J3447" s="2">
        <v>1.6</v>
      </c>
      <c r="K3447" s="27">
        <v>38.9</v>
      </c>
      <c r="L3447" s="2">
        <v>0</v>
      </c>
      <c r="M3447" s="27">
        <v>969.4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43885.791666669436</v>
      </c>
      <c r="C3448" s="9">
        <f t="shared" si="160"/>
        <v>43885.798611113882</v>
      </c>
      <c r="D3448" s="27">
        <v>0</v>
      </c>
      <c r="E3448" s="27">
        <v>0</v>
      </c>
      <c r="F3448" s="27">
        <v>0</v>
      </c>
      <c r="G3448" s="2">
        <v>17</v>
      </c>
      <c r="H3448" s="27">
        <v>52.8</v>
      </c>
      <c r="I3448" s="2">
        <v>0.1</v>
      </c>
      <c r="J3448" s="2">
        <v>1.6</v>
      </c>
      <c r="K3448" s="27">
        <v>42.7</v>
      </c>
      <c r="L3448" s="2">
        <v>0.8</v>
      </c>
      <c r="M3448" s="27">
        <v>967.7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43885.798611113882</v>
      </c>
      <c r="C3449" s="9">
        <f t="shared" si="160"/>
        <v>43885.805555558327</v>
      </c>
      <c r="D3449" s="27">
        <v>0</v>
      </c>
      <c r="E3449" s="27">
        <v>0</v>
      </c>
      <c r="F3449" s="27">
        <v>0</v>
      </c>
      <c r="G3449" s="2">
        <v>16.600000000000001</v>
      </c>
      <c r="H3449" s="27">
        <v>53.8</v>
      </c>
      <c r="I3449" s="2">
        <v>0.1</v>
      </c>
      <c r="J3449" s="2">
        <v>1.1000000000000001</v>
      </c>
      <c r="K3449" s="27">
        <v>45.1</v>
      </c>
      <c r="L3449" s="2">
        <v>0</v>
      </c>
      <c r="M3449" s="27">
        <v>966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43885.805555558327</v>
      </c>
      <c r="C3450" s="9">
        <f t="shared" si="160"/>
        <v>43885.812500002772</v>
      </c>
      <c r="D3450" s="27">
        <v>0</v>
      </c>
      <c r="E3450" s="27">
        <v>0</v>
      </c>
      <c r="F3450" s="27">
        <v>0</v>
      </c>
      <c r="G3450" s="2">
        <v>16.399999999999999</v>
      </c>
      <c r="H3450" s="27">
        <v>54.4</v>
      </c>
      <c r="I3450" s="2">
        <v>0</v>
      </c>
      <c r="J3450" s="2">
        <v>0.7</v>
      </c>
      <c r="K3450" s="27">
        <v>45.1</v>
      </c>
      <c r="L3450" s="2">
        <v>0</v>
      </c>
      <c r="M3450" s="27">
        <v>964.5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43885.812500002772</v>
      </c>
      <c r="C3451" s="9">
        <f t="shared" si="160"/>
        <v>43885.819444447217</v>
      </c>
      <c r="D3451" s="27">
        <v>0</v>
      </c>
      <c r="E3451" s="27">
        <v>0</v>
      </c>
      <c r="F3451" s="27">
        <v>0</v>
      </c>
      <c r="G3451" s="2">
        <v>16</v>
      </c>
      <c r="H3451" s="27">
        <v>55.8</v>
      </c>
      <c r="I3451" s="2">
        <v>0.1</v>
      </c>
      <c r="J3451" s="2">
        <v>1.1000000000000001</v>
      </c>
      <c r="K3451" s="27">
        <v>45</v>
      </c>
      <c r="L3451" s="2">
        <v>0</v>
      </c>
      <c r="M3451" s="27">
        <v>962.9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43885.819444447217</v>
      </c>
      <c r="C3452" s="9">
        <f t="shared" si="160"/>
        <v>43885.826388891663</v>
      </c>
      <c r="D3452" s="27">
        <v>0</v>
      </c>
      <c r="E3452" s="27">
        <v>0</v>
      </c>
      <c r="F3452" s="27">
        <v>0</v>
      </c>
      <c r="G3452" s="2">
        <v>15.9</v>
      </c>
      <c r="H3452" s="27">
        <v>54.5</v>
      </c>
      <c r="I3452" s="2">
        <v>0.1</v>
      </c>
      <c r="J3452" s="2">
        <v>1.1000000000000001</v>
      </c>
      <c r="K3452" s="27">
        <v>45.1</v>
      </c>
      <c r="L3452" s="2">
        <v>0</v>
      </c>
      <c r="M3452" s="27">
        <v>961.4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43885.826388891663</v>
      </c>
      <c r="C3453" s="9">
        <f t="shared" si="160"/>
        <v>43885.833333336108</v>
      </c>
      <c r="D3453" s="27">
        <v>0</v>
      </c>
      <c r="E3453" s="27">
        <v>0</v>
      </c>
      <c r="F3453" s="27">
        <v>0</v>
      </c>
      <c r="G3453" s="2">
        <v>15.5</v>
      </c>
      <c r="H3453" s="27">
        <v>56.5</v>
      </c>
      <c r="I3453" s="2">
        <v>0</v>
      </c>
      <c r="J3453" s="2">
        <v>0.4</v>
      </c>
      <c r="K3453" s="27">
        <v>0</v>
      </c>
      <c r="L3453" s="2">
        <v>0</v>
      </c>
      <c r="M3453" s="27">
        <v>960.1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43885.833333336108</v>
      </c>
      <c r="C3454" s="9">
        <f t="shared" si="160"/>
        <v>43885.840277780553</v>
      </c>
      <c r="D3454" s="27">
        <v>0</v>
      </c>
      <c r="E3454" s="27">
        <v>0</v>
      </c>
      <c r="F3454" s="27">
        <v>0</v>
      </c>
      <c r="G3454" s="2">
        <v>15.4</v>
      </c>
      <c r="H3454" s="27">
        <v>55.3</v>
      </c>
      <c r="I3454" s="2">
        <v>0.2</v>
      </c>
      <c r="J3454" s="2">
        <v>1.1000000000000001</v>
      </c>
      <c r="K3454" s="27">
        <v>45</v>
      </c>
      <c r="L3454" s="2">
        <v>0</v>
      </c>
      <c r="M3454" s="27">
        <v>958.8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43885.840277780553</v>
      </c>
      <c r="C3455" s="9">
        <f t="shared" si="160"/>
        <v>43885.847222224998</v>
      </c>
      <c r="D3455" s="27">
        <v>0</v>
      </c>
      <c r="E3455" s="27">
        <v>0</v>
      </c>
      <c r="F3455" s="27">
        <v>0</v>
      </c>
      <c r="G3455" s="2">
        <v>15.6</v>
      </c>
      <c r="H3455" s="27">
        <v>54.3</v>
      </c>
      <c r="I3455" s="2">
        <v>0</v>
      </c>
      <c r="J3455" s="2">
        <v>0.7</v>
      </c>
      <c r="K3455" s="27">
        <v>45</v>
      </c>
      <c r="L3455" s="2">
        <v>0</v>
      </c>
      <c r="M3455" s="27">
        <v>957.8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43885.847222224998</v>
      </c>
      <c r="C3456" s="9">
        <f t="shared" si="160"/>
        <v>43885.854166669444</v>
      </c>
      <c r="D3456" s="27">
        <v>0</v>
      </c>
      <c r="E3456" s="27">
        <v>0</v>
      </c>
      <c r="F3456" s="27">
        <v>0</v>
      </c>
      <c r="G3456" s="2">
        <v>15.5</v>
      </c>
      <c r="H3456" s="27">
        <v>54.7</v>
      </c>
      <c r="I3456" s="2">
        <v>0</v>
      </c>
      <c r="J3456" s="2">
        <v>0.4</v>
      </c>
      <c r="K3456" s="27">
        <v>45</v>
      </c>
      <c r="L3456" s="2">
        <v>0</v>
      </c>
      <c r="M3456" s="27">
        <v>956.9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43885.854166669444</v>
      </c>
      <c r="C3457" s="9">
        <f t="shared" si="160"/>
        <v>43885.861111113889</v>
      </c>
      <c r="D3457" s="27">
        <v>0</v>
      </c>
      <c r="E3457" s="27">
        <v>0</v>
      </c>
      <c r="F3457" s="27">
        <v>0</v>
      </c>
      <c r="G3457" s="2">
        <v>15.6</v>
      </c>
      <c r="H3457" s="27">
        <v>53.6</v>
      </c>
      <c r="I3457" s="2">
        <v>0.4</v>
      </c>
      <c r="J3457" s="2">
        <v>1.4</v>
      </c>
      <c r="K3457" s="27">
        <v>45</v>
      </c>
      <c r="L3457" s="2">
        <v>0</v>
      </c>
      <c r="M3457" s="27">
        <v>956.1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43885.861111113889</v>
      </c>
      <c r="C3458" s="9">
        <f t="shared" si="160"/>
        <v>43885.868055558334</v>
      </c>
      <c r="D3458" s="27">
        <v>0</v>
      </c>
      <c r="E3458" s="27">
        <v>0</v>
      </c>
      <c r="F3458" s="27">
        <v>0</v>
      </c>
      <c r="G3458" s="2">
        <v>16.3</v>
      </c>
      <c r="H3458" s="27">
        <v>50.8</v>
      </c>
      <c r="I3458" s="2">
        <v>0.8</v>
      </c>
      <c r="J3458" s="2">
        <v>1.4</v>
      </c>
      <c r="K3458" s="27">
        <v>45</v>
      </c>
      <c r="L3458" s="2">
        <v>0.1</v>
      </c>
      <c r="M3458" s="27">
        <v>955.6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43885.868055558334</v>
      </c>
      <c r="C3459" s="9">
        <f t="shared" si="160"/>
        <v>43885.875000002779</v>
      </c>
      <c r="D3459" s="27">
        <v>0</v>
      </c>
      <c r="E3459" s="27">
        <v>0</v>
      </c>
      <c r="F3459" s="27">
        <v>0</v>
      </c>
      <c r="G3459" s="2">
        <v>16.2</v>
      </c>
      <c r="H3459" s="27">
        <v>51.5</v>
      </c>
      <c r="I3459" s="2">
        <v>1.2</v>
      </c>
      <c r="J3459" s="2">
        <v>1.9</v>
      </c>
      <c r="K3459" s="27">
        <v>43.2</v>
      </c>
      <c r="L3459" s="2">
        <v>0.9</v>
      </c>
      <c r="M3459" s="27">
        <v>955.2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43885.875000002779</v>
      </c>
      <c r="C3460" s="9">
        <f t="shared" si="160"/>
        <v>43885.881944447225</v>
      </c>
      <c r="D3460" s="27">
        <v>0</v>
      </c>
      <c r="E3460" s="27">
        <v>0</v>
      </c>
      <c r="F3460" s="27">
        <v>0</v>
      </c>
      <c r="G3460" s="2">
        <v>15.5</v>
      </c>
      <c r="H3460" s="27">
        <v>53.3</v>
      </c>
      <c r="I3460" s="2">
        <v>0.9</v>
      </c>
      <c r="J3460" s="2">
        <v>1.4</v>
      </c>
      <c r="K3460" s="27">
        <v>42.6</v>
      </c>
      <c r="L3460" s="2">
        <v>0.1</v>
      </c>
      <c r="M3460" s="27">
        <v>954.7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43885.881944447225</v>
      </c>
      <c r="C3461" s="9">
        <f t="shared" si="160"/>
        <v>43885.88888889167</v>
      </c>
      <c r="D3461" s="27">
        <v>0</v>
      </c>
      <c r="E3461" s="27">
        <v>0</v>
      </c>
      <c r="F3461" s="27">
        <v>0</v>
      </c>
      <c r="G3461" s="2">
        <v>15.5</v>
      </c>
      <c r="H3461" s="27">
        <v>52.8</v>
      </c>
      <c r="I3461" s="2">
        <v>1.2</v>
      </c>
      <c r="J3461" s="2">
        <v>2.1</v>
      </c>
      <c r="K3461" s="27">
        <v>42.6</v>
      </c>
      <c r="L3461" s="2">
        <v>0.1</v>
      </c>
      <c r="M3461" s="27">
        <v>954.1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43885.88888889167</v>
      </c>
      <c r="C3462" s="9">
        <f t="shared" si="160"/>
        <v>43885.895833336115</v>
      </c>
      <c r="D3462" s="27">
        <v>0</v>
      </c>
      <c r="E3462" s="27">
        <v>0</v>
      </c>
      <c r="F3462" s="27">
        <v>0</v>
      </c>
      <c r="G3462" s="2">
        <v>15.3</v>
      </c>
      <c r="H3462" s="27">
        <v>53.7</v>
      </c>
      <c r="I3462" s="2">
        <v>1.4</v>
      </c>
      <c r="J3462" s="2">
        <v>1.6</v>
      </c>
      <c r="K3462" s="27">
        <v>42.5</v>
      </c>
      <c r="L3462" s="2">
        <v>0.1</v>
      </c>
      <c r="M3462" s="27">
        <v>953.6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43885.895833336115</v>
      </c>
      <c r="C3463" s="9">
        <f t="shared" si="160"/>
        <v>43885.90277778056</v>
      </c>
      <c r="D3463" s="27">
        <v>0</v>
      </c>
      <c r="E3463" s="27">
        <v>0</v>
      </c>
      <c r="F3463" s="27">
        <v>0</v>
      </c>
      <c r="G3463" s="2">
        <v>14.9</v>
      </c>
      <c r="H3463" s="27">
        <v>54.2</v>
      </c>
      <c r="I3463" s="2">
        <v>0.6</v>
      </c>
      <c r="J3463" s="2">
        <v>1.4</v>
      </c>
      <c r="K3463" s="27">
        <v>42.5</v>
      </c>
      <c r="L3463" s="2">
        <v>0.1</v>
      </c>
      <c r="M3463" s="27">
        <v>953.1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43885.90277778056</v>
      </c>
      <c r="C3464" s="9">
        <f t="shared" si="160"/>
        <v>43885.909722225006</v>
      </c>
      <c r="D3464" s="27">
        <v>0</v>
      </c>
      <c r="E3464" s="27">
        <v>0</v>
      </c>
      <c r="F3464" s="27">
        <v>0</v>
      </c>
      <c r="G3464" s="2">
        <v>14.7</v>
      </c>
      <c r="H3464" s="27">
        <v>54.6</v>
      </c>
      <c r="I3464" s="2">
        <v>1.1000000000000001</v>
      </c>
      <c r="J3464" s="2">
        <v>1.9</v>
      </c>
      <c r="K3464" s="27">
        <v>43.2</v>
      </c>
      <c r="L3464" s="2">
        <v>0.6</v>
      </c>
      <c r="M3464" s="27">
        <v>952.5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43885.909722225006</v>
      </c>
      <c r="C3465" s="9">
        <f t="shared" si="160"/>
        <v>43885.916666669451</v>
      </c>
      <c r="D3465" s="27">
        <v>0</v>
      </c>
      <c r="E3465" s="27">
        <v>0</v>
      </c>
      <c r="F3465" s="27">
        <v>0</v>
      </c>
      <c r="G3465" s="2">
        <v>14.6</v>
      </c>
      <c r="H3465" s="27">
        <v>55.3</v>
      </c>
      <c r="I3465" s="2">
        <v>0</v>
      </c>
      <c r="J3465" s="2">
        <v>1.1000000000000001</v>
      </c>
      <c r="K3465" s="27">
        <v>44</v>
      </c>
      <c r="L3465" s="2">
        <v>0</v>
      </c>
      <c r="M3465" s="27">
        <v>951.9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43885.916666669451</v>
      </c>
      <c r="C3466" s="9">
        <f t="shared" si="160"/>
        <v>43885.923611113896</v>
      </c>
      <c r="D3466" s="27">
        <v>0</v>
      </c>
      <c r="E3466" s="27">
        <v>0</v>
      </c>
      <c r="F3466" s="27">
        <v>0</v>
      </c>
      <c r="G3466" s="2">
        <v>14.7</v>
      </c>
      <c r="H3466" s="27">
        <v>54.5</v>
      </c>
      <c r="I3466" s="2">
        <v>0</v>
      </c>
      <c r="J3466" s="2">
        <v>0</v>
      </c>
      <c r="K3466" s="27">
        <v>0</v>
      </c>
      <c r="L3466" s="2">
        <v>0</v>
      </c>
      <c r="M3466" s="27">
        <v>951.4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43885.923611113896</v>
      </c>
      <c r="C3467" s="9">
        <f t="shared" si="160"/>
        <v>43885.930555558341</v>
      </c>
      <c r="D3467" s="27">
        <v>0</v>
      </c>
      <c r="E3467" s="27">
        <v>0</v>
      </c>
      <c r="F3467" s="27">
        <v>0</v>
      </c>
      <c r="G3467" s="2">
        <v>14.5</v>
      </c>
      <c r="H3467" s="27">
        <v>57.2</v>
      </c>
      <c r="I3467" s="2">
        <v>0</v>
      </c>
      <c r="J3467" s="2">
        <v>0</v>
      </c>
      <c r="K3467" s="27">
        <v>0</v>
      </c>
      <c r="L3467" s="2">
        <v>0</v>
      </c>
      <c r="M3467" s="27">
        <v>950.9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43885.930555558341</v>
      </c>
      <c r="C3468" s="9">
        <f t="shared" si="160"/>
        <v>43885.937500002787</v>
      </c>
      <c r="D3468" s="27">
        <v>0</v>
      </c>
      <c r="E3468" s="27">
        <v>0</v>
      </c>
      <c r="F3468" s="27">
        <v>0</v>
      </c>
      <c r="G3468" s="2">
        <v>14.5</v>
      </c>
      <c r="H3468" s="27">
        <v>56.5</v>
      </c>
      <c r="I3468" s="2">
        <v>0.2</v>
      </c>
      <c r="J3468" s="2">
        <v>1.1000000000000001</v>
      </c>
      <c r="K3468" s="27">
        <v>44</v>
      </c>
      <c r="L3468" s="2">
        <v>0</v>
      </c>
      <c r="M3468" s="27">
        <v>950.4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43885.937500002787</v>
      </c>
      <c r="C3469" s="9">
        <f t="shared" si="160"/>
        <v>43885.944444447232</v>
      </c>
      <c r="D3469" s="27">
        <v>0</v>
      </c>
      <c r="E3469" s="27">
        <v>0</v>
      </c>
      <c r="F3469" s="27">
        <v>0</v>
      </c>
      <c r="G3469" s="2">
        <v>14.5</v>
      </c>
      <c r="H3469" s="27">
        <v>56.8</v>
      </c>
      <c r="I3469" s="2">
        <v>0.4</v>
      </c>
      <c r="J3469" s="2">
        <v>2.4</v>
      </c>
      <c r="K3469" s="27">
        <v>106.4</v>
      </c>
      <c r="L3469" s="2">
        <v>28.8</v>
      </c>
      <c r="M3469" s="27">
        <v>950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43885.944444447232</v>
      </c>
      <c r="C3470" s="9">
        <f t="shared" si="160"/>
        <v>43885.951388891677</v>
      </c>
      <c r="D3470" s="27">
        <v>0</v>
      </c>
      <c r="E3470" s="27">
        <v>0</v>
      </c>
      <c r="F3470" s="27">
        <v>0</v>
      </c>
      <c r="G3470" s="2">
        <v>14.2</v>
      </c>
      <c r="H3470" s="27">
        <v>60.6</v>
      </c>
      <c r="I3470" s="2">
        <v>2.1</v>
      </c>
      <c r="J3470" s="2">
        <v>2.6</v>
      </c>
      <c r="K3470" s="27">
        <v>162.6</v>
      </c>
      <c r="L3470" s="2">
        <v>13</v>
      </c>
      <c r="M3470" s="27">
        <v>949.6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43885.951388891677</v>
      </c>
      <c r="C3471" s="9">
        <f t="shared" si="160"/>
        <v>43885.958333336122</v>
      </c>
      <c r="D3471" s="27">
        <v>0</v>
      </c>
      <c r="E3471" s="27">
        <v>0</v>
      </c>
      <c r="F3471" s="27">
        <v>0</v>
      </c>
      <c r="G3471" s="2">
        <v>14.1</v>
      </c>
      <c r="H3471" s="27">
        <v>62.8</v>
      </c>
      <c r="I3471" s="2">
        <v>1.1000000000000001</v>
      </c>
      <c r="J3471" s="2">
        <v>2.1</v>
      </c>
      <c r="K3471" s="27">
        <v>144.5</v>
      </c>
      <c r="L3471" s="2">
        <v>0</v>
      </c>
      <c r="M3471" s="27">
        <v>949.1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43885.958333336122</v>
      </c>
      <c r="C3472" s="9">
        <f t="shared" si="160"/>
        <v>43885.965277780568</v>
      </c>
      <c r="D3472" s="27">
        <v>0</v>
      </c>
      <c r="E3472" s="27">
        <v>0</v>
      </c>
      <c r="F3472" s="27">
        <v>0</v>
      </c>
      <c r="G3472" s="2">
        <v>13.5</v>
      </c>
      <c r="H3472" s="27">
        <v>64.8</v>
      </c>
      <c r="I3472" s="2">
        <v>0</v>
      </c>
      <c r="J3472" s="2">
        <v>0.7</v>
      </c>
      <c r="K3472" s="27">
        <v>144.5</v>
      </c>
      <c r="L3472" s="2">
        <v>0</v>
      </c>
      <c r="M3472" s="27">
        <v>948.5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43885.965277780568</v>
      </c>
      <c r="C3473" s="9">
        <f t="shared" si="160"/>
        <v>43885.972222225013</v>
      </c>
      <c r="D3473" s="27">
        <v>0</v>
      </c>
      <c r="E3473" s="27">
        <v>0</v>
      </c>
      <c r="F3473" s="27">
        <v>0</v>
      </c>
      <c r="G3473" s="2">
        <v>12.9</v>
      </c>
      <c r="H3473" s="27">
        <v>67.099999999999994</v>
      </c>
      <c r="I3473" s="2">
        <v>0.1</v>
      </c>
      <c r="J3473" s="2">
        <v>1.1000000000000001</v>
      </c>
      <c r="K3473" s="27">
        <v>144.5</v>
      </c>
      <c r="L3473" s="2">
        <v>0</v>
      </c>
      <c r="M3473" s="27">
        <v>947.7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43885.972222225013</v>
      </c>
      <c r="C3474" s="9">
        <f t="shared" si="160"/>
        <v>43885.979166669458</v>
      </c>
      <c r="D3474" s="27">
        <v>0</v>
      </c>
      <c r="E3474" s="27">
        <v>0</v>
      </c>
      <c r="F3474" s="27">
        <v>0</v>
      </c>
      <c r="G3474" s="2">
        <v>13.2</v>
      </c>
      <c r="H3474" s="27">
        <v>66.900000000000006</v>
      </c>
      <c r="I3474" s="2">
        <v>0.1</v>
      </c>
      <c r="J3474" s="2">
        <v>1.1000000000000001</v>
      </c>
      <c r="K3474" s="27">
        <v>144.5</v>
      </c>
      <c r="L3474" s="2">
        <v>0</v>
      </c>
      <c r="M3474" s="27">
        <v>947.1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43885.979166669458</v>
      </c>
      <c r="C3475" s="9">
        <f t="shared" si="160"/>
        <v>43885.986111113903</v>
      </c>
      <c r="D3475" s="27">
        <v>0</v>
      </c>
      <c r="E3475" s="27">
        <v>0</v>
      </c>
      <c r="F3475" s="27">
        <v>0</v>
      </c>
      <c r="G3475" s="2">
        <v>13.4</v>
      </c>
      <c r="H3475" s="27">
        <v>66.7</v>
      </c>
      <c r="I3475" s="2">
        <v>0.8</v>
      </c>
      <c r="J3475" s="2">
        <v>1.4</v>
      </c>
      <c r="K3475" s="27">
        <v>138.9</v>
      </c>
      <c r="L3475" s="2">
        <v>4.4000000000000004</v>
      </c>
      <c r="M3475" s="27">
        <v>946.7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43885.986111113903</v>
      </c>
      <c r="C3476" s="9">
        <f t="shared" si="160"/>
        <v>43885.993055558349</v>
      </c>
      <c r="D3476" s="27">
        <v>0</v>
      </c>
      <c r="E3476" s="27">
        <v>0</v>
      </c>
      <c r="F3476" s="27">
        <v>0</v>
      </c>
      <c r="G3476" s="2">
        <v>13.3</v>
      </c>
      <c r="H3476" s="27">
        <v>67.400000000000006</v>
      </c>
      <c r="I3476" s="2">
        <v>1.3</v>
      </c>
      <c r="J3476" s="2">
        <v>1.9</v>
      </c>
      <c r="K3476" s="27">
        <v>90.9</v>
      </c>
      <c r="L3476" s="2">
        <v>12.2</v>
      </c>
      <c r="M3476" s="27">
        <v>946.4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43885.993055558349</v>
      </c>
      <c r="C3477" s="13">
        <f t="shared" si="160"/>
        <v>43886.000000002794</v>
      </c>
      <c r="D3477" s="30">
        <v>0</v>
      </c>
      <c r="E3477" s="30">
        <v>0</v>
      </c>
      <c r="F3477" s="30">
        <v>0</v>
      </c>
      <c r="G3477" s="31">
        <v>13.1</v>
      </c>
      <c r="H3477" s="30">
        <v>67.7</v>
      </c>
      <c r="I3477" s="31">
        <v>1.2</v>
      </c>
      <c r="J3477" s="31">
        <v>1.9</v>
      </c>
      <c r="K3477" s="30">
        <v>87.3</v>
      </c>
      <c r="L3477" s="31">
        <v>0.1</v>
      </c>
      <c r="M3477" s="30">
        <v>946.1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43886.000000002794</v>
      </c>
      <c r="C3478" s="9">
        <f t="shared" si="160"/>
        <v>43886.006944447239</v>
      </c>
      <c r="D3478" s="27">
        <v>0</v>
      </c>
      <c r="E3478" s="27">
        <v>0</v>
      </c>
      <c r="F3478" s="27">
        <v>0</v>
      </c>
      <c r="G3478" s="2">
        <v>12.8</v>
      </c>
      <c r="H3478" s="27">
        <v>68.400000000000006</v>
      </c>
      <c r="I3478" s="2">
        <v>0.8</v>
      </c>
      <c r="J3478" s="2">
        <v>1.6</v>
      </c>
      <c r="K3478" s="27">
        <v>87.3</v>
      </c>
      <c r="L3478" s="2">
        <v>0.1</v>
      </c>
      <c r="M3478" s="27">
        <v>945.7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43886.006944447239</v>
      </c>
      <c r="C3479" s="9">
        <f t="shared" ref="C3479:C3542" si="163">IF(B3479="","",B3479+TIMEVALUE("0:10"))</f>
        <v>43886.013888891684</v>
      </c>
      <c r="D3479" s="27">
        <v>0</v>
      </c>
      <c r="E3479" s="27">
        <v>0</v>
      </c>
      <c r="F3479" s="27">
        <v>0</v>
      </c>
      <c r="G3479" s="2">
        <v>12.8</v>
      </c>
      <c r="H3479" s="27">
        <v>68.2</v>
      </c>
      <c r="I3479" s="2">
        <v>0.6</v>
      </c>
      <c r="J3479" s="2">
        <v>1.9</v>
      </c>
      <c r="K3479" s="27">
        <v>87.3</v>
      </c>
      <c r="L3479" s="2">
        <v>0.1</v>
      </c>
      <c r="M3479" s="27">
        <v>945.3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43886.013888891684</v>
      </c>
      <c r="C3480" s="9">
        <f t="shared" si="163"/>
        <v>43886.02083333613</v>
      </c>
      <c r="D3480" s="27">
        <v>0</v>
      </c>
      <c r="E3480" s="27">
        <v>0</v>
      </c>
      <c r="F3480" s="27">
        <v>0</v>
      </c>
      <c r="G3480" s="2">
        <v>12.7</v>
      </c>
      <c r="H3480" s="27">
        <v>69.2</v>
      </c>
      <c r="I3480" s="2">
        <v>1.3</v>
      </c>
      <c r="J3480" s="2">
        <v>2.1</v>
      </c>
      <c r="K3480" s="27">
        <v>81.8</v>
      </c>
      <c r="L3480" s="2">
        <v>14.2</v>
      </c>
      <c r="M3480" s="27">
        <v>945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43886.02083333613</v>
      </c>
      <c r="C3481" s="9">
        <f t="shared" si="163"/>
        <v>43886.027777780575</v>
      </c>
      <c r="D3481" s="27">
        <v>0</v>
      </c>
      <c r="E3481" s="27">
        <v>0</v>
      </c>
      <c r="F3481" s="27">
        <v>0</v>
      </c>
      <c r="G3481" s="2">
        <v>12.9</v>
      </c>
      <c r="H3481" s="27">
        <v>69.099999999999994</v>
      </c>
      <c r="I3481" s="2">
        <v>1.6</v>
      </c>
      <c r="J3481" s="2">
        <v>2.4</v>
      </c>
      <c r="K3481" s="27">
        <v>350.2</v>
      </c>
      <c r="L3481" s="2">
        <v>37.799999999999997</v>
      </c>
      <c r="M3481" s="27">
        <v>944.7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43886.027777780575</v>
      </c>
      <c r="C3482" s="9">
        <f t="shared" si="163"/>
        <v>43886.03472222502</v>
      </c>
      <c r="D3482" s="27">
        <v>0</v>
      </c>
      <c r="E3482" s="27">
        <v>0</v>
      </c>
      <c r="F3482" s="27">
        <v>0</v>
      </c>
      <c r="G3482" s="2">
        <v>12.8</v>
      </c>
      <c r="H3482" s="27">
        <v>70</v>
      </c>
      <c r="I3482" s="2">
        <v>1.4</v>
      </c>
      <c r="J3482" s="2">
        <v>2.1</v>
      </c>
      <c r="K3482" s="27">
        <v>321.10000000000002</v>
      </c>
      <c r="L3482" s="2">
        <v>0.6</v>
      </c>
      <c r="M3482" s="27">
        <v>944.6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43886.03472222502</v>
      </c>
      <c r="C3483" s="9">
        <f t="shared" si="163"/>
        <v>43886.041666669465</v>
      </c>
      <c r="D3483" s="27">
        <v>0</v>
      </c>
      <c r="E3483" s="27">
        <v>0</v>
      </c>
      <c r="F3483" s="27">
        <v>0</v>
      </c>
      <c r="G3483" s="2">
        <v>12.8</v>
      </c>
      <c r="H3483" s="27">
        <v>69.099999999999994</v>
      </c>
      <c r="I3483" s="2">
        <v>1.3</v>
      </c>
      <c r="J3483" s="2">
        <v>1.9</v>
      </c>
      <c r="K3483" s="27">
        <v>321.7</v>
      </c>
      <c r="L3483" s="2">
        <v>0.1</v>
      </c>
      <c r="M3483" s="27">
        <v>944.4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43886.041666669465</v>
      </c>
      <c r="C3484" s="9">
        <f t="shared" si="163"/>
        <v>43886.048611113911</v>
      </c>
      <c r="D3484" s="27">
        <v>0</v>
      </c>
      <c r="E3484" s="27">
        <v>0</v>
      </c>
      <c r="F3484" s="27">
        <v>0</v>
      </c>
      <c r="G3484" s="2">
        <v>12.9</v>
      </c>
      <c r="H3484" s="27">
        <v>68.3</v>
      </c>
      <c r="I3484" s="2">
        <v>1.1000000000000001</v>
      </c>
      <c r="J3484" s="2">
        <v>1.9</v>
      </c>
      <c r="K3484" s="27">
        <v>321.60000000000002</v>
      </c>
      <c r="L3484" s="2">
        <v>0.1</v>
      </c>
      <c r="M3484" s="27">
        <v>944.3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43886.048611113911</v>
      </c>
      <c r="C3485" s="9">
        <f t="shared" si="163"/>
        <v>43886.055555558356</v>
      </c>
      <c r="D3485" s="27">
        <v>0</v>
      </c>
      <c r="E3485" s="27">
        <v>0</v>
      </c>
      <c r="F3485" s="27">
        <v>0</v>
      </c>
      <c r="G3485" s="2">
        <v>12.5</v>
      </c>
      <c r="H3485" s="27">
        <v>70.2</v>
      </c>
      <c r="I3485" s="2">
        <v>0.2</v>
      </c>
      <c r="J3485" s="2">
        <v>1.1000000000000001</v>
      </c>
      <c r="K3485" s="27">
        <v>321.60000000000002</v>
      </c>
      <c r="L3485" s="2">
        <v>0</v>
      </c>
      <c r="M3485" s="27">
        <v>944.2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43886.055555558356</v>
      </c>
      <c r="C3486" s="9">
        <f t="shared" si="163"/>
        <v>43886.062500002801</v>
      </c>
      <c r="D3486" s="27">
        <v>0</v>
      </c>
      <c r="E3486" s="27">
        <v>0</v>
      </c>
      <c r="F3486" s="27">
        <v>0</v>
      </c>
      <c r="G3486" s="2">
        <v>12.1</v>
      </c>
      <c r="H3486" s="27">
        <v>72.400000000000006</v>
      </c>
      <c r="I3486" s="2">
        <v>0</v>
      </c>
      <c r="J3486" s="2">
        <v>0.7</v>
      </c>
      <c r="K3486" s="27">
        <v>321.60000000000002</v>
      </c>
      <c r="L3486" s="2">
        <v>0</v>
      </c>
      <c r="M3486" s="27">
        <v>943.8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43886.062500002801</v>
      </c>
      <c r="C3487" s="9">
        <f t="shared" si="163"/>
        <v>43886.069444447246</v>
      </c>
      <c r="D3487" s="27">
        <v>0</v>
      </c>
      <c r="E3487" s="27">
        <v>0</v>
      </c>
      <c r="F3487" s="27">
        <v>0</v>
      </c>
      <c r="G3487" s="2">
        <v>12.1</v>
      </c>
      <c r="H3487" s="27">
        <v>72.099999999999994</v>
      </c>
      <c r="I3487" s="2">
        <v>0.6</v>
      </c>
      <c r="J3487" s="2">
        <v>1.1000000000000001</v>
      </c>
      <c r="K3487" s="27">
        <v>321.60000000000002</v>
      </c>
      <c r="L3487" s="2">
        <v>0</v>
      </c>
      <c r="M3487" s="27">
        <v>943.4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43886.069444447246</v>
      </c>
      <c r="C3488" s="9">
        <f t="shared" si="163"/>
        <v>43886.076388891692</v>
      </c>
      <c r="D3488" s="27">
        <v>0</v>
      </c>
      <c r="E3488" s="27">
        <v>0</v>
      </c>
      <c r="F3488" s="27">
        <v>0</v>
      </c>
      <c r="G3488" s="2">
        <v>12.1</v>
      </c>
      <c r="H3488" s="27">
        <v>72.400000000000006</v>
      </c>
      <c r="I3488" s="2">
        <v>0.1</v>
      </c>
      <c r="J3488" s="2">
        <v>0.7</v>
      </c>
      <c r="K3488" s="27">
        <v>321.60000000000002</v>
      </c>
      <c r="L3488" s="2">
        <v>0</v>
      </c>
      <c r="M3488" s="27">
        <v>943.1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43886.076388891692</v>
      </c>
      <c r="C3489" s="9">
        <f t="shared" si="163"/>
        <v>43886.083333336137</v>
      </c>
      <c r="D3489" s="27">
        <v>0</v>
      </c>
      <c r="E3489" s="27">
        <v>0</v>
      </c>
      <c r="F3489" s="27">
        <v>0</v>
      </c>
      <c r="G3489" s="2">
        <v>11.8</v>
      </c>
      <c r="H3489" s="27">
        <v>73.599999999999994</v>
      </c>
      <c r="I3489" s="2">
        <v>0</v>
      </c>
      <c r="J3489" s="2">
        <v>0</v>
      </c>
      <c r="K3489" s="27">
        <v>0</v>
      </c>
      <c r="L3489" s="2">
        <v>0</v>
      </c>
      <c r="M3489" s="27">
        <v>942.7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43886.083333336137</v>
      </c>
      <c r="C3490" s="9">
        <f t="shared" si="163"/>
        <v>43886.090277780582</v>
      </c>
      <c r="D3490" s="27">
        <v>0</v>
      </c>
      <c r="E3490" s="27">
        <v>0</v>
      </c>
      <c r="F3490" s="27">
        <v>0</v>
      </c>
      <c r="G3490" s="2">
        <v>11.8</v>
      </c>
      <c r="H3490" s="27">
        <v>74</v>
      </c>
      <c r="I3490" s="2">
        <v>0</v>
      </c>
      <c r="J3490" s="2">
        <v>0</v>
      </c>
      <c r="K3490" s="27">
        <v>0</v>
      </c>
      <c r="L3490" s="2">
        <v>0</v>
      </c>
      <c r="M3490" s="27">
        <v>942.3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43886.090277780582</v>
      </c>
      <c r="C3491" s="9">
        <f t="shared" si="163"/>
        <v>43886.097222225028</v>
      </c>
      <c r="D3491" s="27">
        <v>0</v>
      </c>
      <c r="E3491" s="27">
        <v>0</v>
      </c>
      <c r="F3491" s="27">
        <v>0</v>
      </c>
      <c r="G3491" s="2">
        <v>11.8</v>
      </c>
      <c r="H3491" s="27">
        <v>73.900000000000006</v>
      </c>
      <c r="I3491" s="2">
        <v>0</v>
      </c>
      <c r="J3491" s="2">
        <v>0</v>
      </c>
      <c r="K3491" s="27">
        <v>0</v>
      </c>
      <c r="L3491" s="2">
        <v>0</v>
      </c>
      <c r="M3491" s="27">
        <v>942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43886.097222225028</v>
      </c>
      <c r="C3492" s="9">
        <f t="shared" si="163"/>
        <v>43886.104166669473</v>
      </c>
      <c r="D3492" s="27">
        <v>0</v>
      </c>
      <c r="E3492" s="27">
        <v>0</v>
      </c>
      <c r="F3492" s="27">
        <v>0</v>
      </c>
      <c r="G3492" s="2">
        <v>11.8</v>
      </c>
      <c r="H3492" s="27">
        <v>73.099999999999994</v>
      </c>
      <c r="I3492" s="2">
        <v>0</v>
      </c>
      <c r="J3492" s="2">
        <v>1.1000000000000001</v>
      </c>
      <c r="K3492" s="27">
        <v>321.7</v>
      </c>
      <c r="L3492" s="2">
        <v>0</v>
      </c>
      <c r="M3492" s="27">
        <v>941.7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43886.104166669473</v>
      </c>
      <c r="C3493" s="9">
        <f t="shared" si="163"/>
        <v>43886.111111113918</v>
      </c>
      <c r="D3493" s="27">
        <v>0</v>
      </c>
      <c r="E3493" s="27">
        <v>0</v>
      </c>
      <c r="F3493" s="27">
        <v>0</v>
      </c>
      <c r="G3493" s="2">
        <v>11.9</v>
      </c>
      <c r="H3493" s="27">
        <v>72.3</v>
      </c>
      <c r="I3493" s="2">
        <v>0.1</v>
      </c>
      <c r="J3493" s="2">
        <v>0.7</v>
      </c>
      <c r="K3493" s="27">
        <v>321.7</v>
      </c>
      <c r="L3493" s="2">
        <v>0</v>
      </c>
      <c r="M3493" s="27">
        <v>941.5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43886.111111113918</v>
      </c>
      <c r="C3494" s="9">
        <f t="shared" si="163"/>
        <v>43886.118055558363</v>
      </c>
      <c r="D3494" s="27">
        <v>0</v>
      </c>
      <c r="E3494" s="27">
        <v>0</v>
      </c>
      <c r="F3494" s="27">
        <v>0</v>
      </c>
      <c r="G3494" s="2">
        <v>12</v>
      </c>
      <c r="H3494" s="27">
        <v>71.900000000000006</v>
      </c>
      <c r="I3494" s="2">
        <v>0.3</v>
      </c>
      <c r="J3494" s="2">
        <v>1.1000000000000001</v>
      </c>
      <c r="K3494" s="27">
        <v>321.7</v>
      </c>
      <c r="L3494" s="2">
        <v>0</v>
      </c>
      <c r="M3494" s="27">
        <v>941.3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43886.118055558363</v>
      </c>
      <c r="C3495" s="9">
        <f t="shared" si="163"/>
        <v>43886.125000002809</v>
      </c>
      <c r="D3495" s="27">
        <v>0</v>
      </c>
      <c r="E3495" s="27">
        <v>0</v>
      </c>
      <c r="F3495" s="27">
        <v>0</v>
      </c>
      <c r="G3495" s="2">
        <v>11.9</v>
      </c>
      <c r="H3495" s="27">
        <v>71.5</v>
      </c>
      <c r="I3495" s="2">
        <v>0.2</v>
      </c>
      <c r="J3495" s="2">
        <v>1.1000000000000001</v>
      </c>
      <c r="K3495" s="27">
        <v>321.7</v>
      </c>
      <c r="L3495" s="2">
        <v>0</v>
      </c>
      <c r="M3495" s="27">
        <v>941.1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43886.125000002809</v>
      </c>
      <c r="C3496" s="9">
        <f t="shared" si="163"/>
        <v>43886.131944447254</v>
      </c>
      <c r="D3496" s="27">
        <v>0</v>
      </c>
      <c r="E3496" s="27">
        <v>0</v>
      </c>
      <c r="F3496" s="27">
        <v>0</v>
      </c>
      <c r="G3496" s="2">
        <v>11.6</v>
      </c>
      <c r="H3496" s="27">
        <v>71.5</v>
      </c>
      <c r="I3496" s="2">
        <v>0</v>
      </c>
      <c r="J3496" s="2">
        <v>0</v>
      </c>
      <c r="K3496" s="27">
        <v>0</v>
      </c>
      <c r="L3496" s="2">
        <v>0</v>
      </c>
      <c r="M3496" s="27">
        <v>940.9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43886.131944447254</v>
      </c>
      <c r="C3497" s="9">
        <f t="shared" si="163"/>
        <v>43886.138888891699</v>
      </c>
      <c r="D3497" s="27">
        <v>0</v>
      </c>
      <c r="E3497" s="27">
        <v>0</v>
      </c>
      <c r="F3497" s="27">
        <v>0</v>
      </c>
      <c r="G3497" s="2">
        <v>11.6</v>
      </c>
      <c r="H3497" s="27">
        <v>71.900000000000006</v>
      </c>
      <c r="I3497" s="2">
        <v>0</v>
      </c>
      <c r="J3497" s="2">
        <v>0</v>
      </c>
      <c r="K3497" s="27">
        <v>0</v>
      </c>
      <c r="L3497" s="2">
        <v>0</v>
      </c>
      <c r="M3497" s="27">
        <v>940.7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43886.138888891699</v>
      </c>
      <c r="C3498" s="9">
        <f t="shared" si="163"/>
        <v>43886.145833336144</v>
      </c>
      <c r="D3498" s="27">
        <v>0</v>
      </c>
      <c r="E3498" s="27">
        <v>0</v>
      </c>
      <c r="F3498" s="27">
        <v>0</v>
      </c>
      <c r="G3498" s="2">
        <v>11.7</v>
      </c>
      <c r="H3498" s="27">
        <v>71.3</v>
      </c>
      <c r="I3498" s="2">
        <v>0</v>
      </c>
      <c r="J3498" s="2">
        <v>0</v>
      </c>
      <c r="K3498" s="27">
        <v>0</v>
      </c>
      <c r="L3498" s="2">
        <v>0</v>
      </c>
      <c r="M3498" s="27">
        <v>940.5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43886.145833336144</v>
      </c>
      <c r="C3499" s="9">
        <f t="shared" si="163"/>
        <v>43886.15277778059</v>
      </c>
      <c r="D3499" s="27">
        <v>0</v>
      </c>
      <c r="E3499" s="27">
        <v>0</v>
      </c>
      <c r="F3499" s="27">
        <v>0</v>
      </c>
      <c r="G3499" s="2">
        <v>11.6</v>
      </c>
      <c r="H3499" s="27">
        <v>71.599999999999994</v>
      </c>
      <c r="I3499" s="2">
        <v>0</v>
      </c>
      <c r="J3499" s="2">
        <v>0</v>
      </c>
      <c r="K3499" s="27">
        <v>0</v>
      </c>
      <c r="L3499" s="2">
        <v>0</v>
      </c>
      <c r="M3499" s="27">
        <v>940.4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43886.15277778059</v>
      </c>
      <c r="C3500" s="9">
        <f t="shared" si="163"/>
        <v>43886.159722225035</v>
      </c>
      <c r="D3500" s="27">
        <v>0</v>
      </c>
      <c r="E3500" s="27">
        <v>0</v>
      </c>
      <c r="F3500" s="27">
        <v>0</v>
      </c>
      <c r="G3500" s="2">
        <v>11.5</v>
      </c>
      <c r="H3500" s="27">
        <v>72.3</v>
      </c>
      <c r="I3500" s="2">
        <v>0</v>
      </c>
      <c r="J3500" s="2">
        <v>0</v>
      </c>
      <c r="K3500" s="27">
        <v>0</v>
      </c>
      <c r="L3500" s="2">
        <v>0</v>
      </c>
      <c r="M3500" s="27">
        <v>940.2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43886.159722225035</v>
      </c>
      <c r="C3501" s="9">
        <f t="shared" si="163"/>
        <v>43886.16666666948</v>
      </c>
      <c r="D3501" s="27">
        <v>0</v>
      </c>
      <c r="E3501" s="27">
        <v>0</v>
      </c>
      <c r="F3501" s="27">
        <v>0</v>
      </c>
      <c r="G3501" s="2">
        <v>11.5</v>
      </c>
      <c r="H3501" s="27">
        <v>72.2</v>
      </c>
      <c r="I3501" s="2">
        <v>0</v>
      </c>
      <c r="J3501" s="2">
        <v>0</v>
      </c>
      <c r="K3501" s="27">
        <v>0</v>
      </c>
      <c r="L3501" s="2">
        <v>0</v>
      </c>
      <c r="M3501" s="27">
        <v>940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43886.16666666948</v>
      </c>
      <c r="C3502" s="9">
        <f t="shared" si="163"/>
        <v>43886.173611113925</v>
      </c>
      <c r="D3502" s="27">
        <v>0</v>
      </c>
      <c r="E3502" s="27">
        <v>0</v>
      </c>
      <c r="F3502" s="27">
        <v>0</v>
      </c>
      <c r="G3502" s="2">
        <v>11.2</v>
      </c>
      <c r="H3502" s="27">
        <v>73.099999999999994</v>
      </c>
      <c r="I3502" s="2">
        <v>0</v>
      </c>
      <c r="J3502" s="2">
        <v>0</v>
      </c>
      <c r="K3502" s="27">
        <v>0</v>
      </c>
      <c r="L3502" s="2">
        <v>0</v>
      </c>
      <c r="M3502" s="27">
        <v>939.8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43886.173611113925</v>
      </c>
      <c r="C3503" s="9">
        <f t="shared" si="163"/>
        <v>43886.180555558371</v>
      </c>
      <c r="D3503" s="27">
        <v>0</v>
      </c>
      <c r="E3503" s="27">
        <v>0</v>
      </c>
      <c r="F3503" s="27">
        <v>0</v>
      </c>
      <c r="G3503" s="2">
        <v>11.1</v>
      </c>
      <c r="H3503" s="27">
        <v>74.2</v>
      </c>
      <c r="I3503" s="2">
        <v>0</v>
      </c>
      <c r="J3503" s="2">
        <v>0</v>
      </c>
      <c r="K3503" s="27">
        <v>0</v>
      </c>
      <c r="L3503" s="2">
        <v>0</v>
      </c>
      <c r="M3503" s="27">
        <v>939.5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43886.180555558371</v>
      </c>
      <c r="C3504" s="9">
        <f t="shared" si="163"/>
        <v>43886.187500002816</v>
      </c>
      <c r="D3504" s="27">
        <v>0</v>
      </c>
      <c r="E3504" s="27">
        <v>0</v>
      </c>
      <c r="F3504" s="27">
        <v>0</v>
      </c>
      <c r="G3504" s="2">
        <v>11.1</v>
      </c>
      <c r="H3504" s="27">
        <v>74.2</v>
      </c>
      <c r="I3504" s="2">
        <v>0</v>
      </c>
      <c r="J3504" s="2">
        <v>0</v>
      </c>
      <c r="K3504" s="27">
        <v>0</v>
      </c>
      <c r="L3504" s="2">
        <v>0</v>
      </c>
      <c r="M3504" s="27">
        <v>939.2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43886.187500002816</v>
      </c>
      <c r="C3505" s="9">
        <f t="shared" si="163"/>
        <v>43886.194444447261</v>
      </c>
      <c r="D3505" s="27">
        <v>0</v>
      </c>
      <c r="E3505" s="27">
        <v>0</v>
      </c>
      <c r="F3505" s="27">
        <v>0</v>
      </c>
      <c r="G3505" s="2">
        <v>11</v>
      </c>
      <c r="H3505" s="27">
        <v>74.2</v>
      </c>
      <c r="I3505" s="2">
        <v>0</v>
      </c>
      <c r="J3505" s="2">
        <v>0.7</v>
      </c>
      <c r="K3505" s="27">
        <v>321.7</v>
      </c>
      <c r="L3505" s="2">
        <v>0</v>
      </c>
      <c r="M3505" s="27">
        <v>938.9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43886.194444447261</v>
      </c>
      <c r="C3506" s="9">
        <f t="shared" si="163"/>
        <v>43886.201388891706</v>
      </c>
      <c r="D3506" s="27">
        <v>0</v>
      </c>
      <c r="E3506" s="27">
        <v>0</v>
      </c>
      <c r="F3506" s="27">
        <v>0</v>
      </c>
      <c r="G3506" s="2">
        <v>10.6</v>
      </c>
      <c r="H3506" s="27">
        <v>75.599999999999994</v>
      </c>
      <c r="I3506" s="2">
        <v>0</v>
      </c>
      <c r="J3506" s="2">
        <v>0</v>
      </c>
      <c r="K3506" s="27">
        <v>0</v>
      </c>
      <c r="L3506" s="2">
        <v>0</v>
      </c>
      <c r="M3506" s="27">
        <v>938.6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43886.201388891706</v>
      </c>
      <c r="C3507" s="9">
        <f t="shared" si="163"/>
        <v>43886.208333336152</v>
      </c>
      <c r="D3507" s="27">
        <v>0</v>
      </c>
      <c r="E3507" s="27">
        <v>0</v>
      </c>
      <c r="F3507" s="27">
        <v>0</v>
      </c>
      <c r="G3507" s="2">
        <v>10.6</v>
      </c>
      <c r="H3507" s="27">
        <v>76.400000000000006</v>
      </c>
      <c r="I3507" s="2">
        <v>0</v>
      </c>
      <c r="J3507" s="2">
        <v>0</v>
      </c>
      <c r="K3507" s="27">
        <v>0</v>
      </c>
      <c r="L3507" s="2">
        <v>0</v>
      </c>
      <c r="M3507" s="27">
        <v>938.3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43886.208333336152</v>
      </c>
      <c r="C3508" s="9">
        <f t="shared" si="163"/>
        <v>43886.215277780597</v>
      </c>
      <c r="D3508" s="27">
        <v>0</v>
      </c>
      <c r="E3508" s="27">
        <v>0</v>
      </c>
      <c r="F3508" s="27">
        <v>0</v>
      </c>
      <c r="G3508" s="2">
        <v>10.6</v>
      </c>
      <c r="H3508" s="27">
        <v>77</v>
      </c>
      <c r="I3508" s="2">
        <v>0</v>
      </c>
      <c r="J3508" s="2">
        <v>0.4</v>
      </c>
      <c r="K3508" s="27">
        <v>321.7</v>
      </c>
      <c r="L3508" s="2">
        <v>0</v>
      </c>
      <c r="M3508" s="27">
        <v>938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43886.215277780597</v>
      </c>
      <c r="C3509" s="9">
        <f t="shared" si="163"/>
        <v>43886.222222225042</v>
      </c>
      <c r="D3509" s="27">
        <v>0</v>
      </c>
      <c r="E3509" s="27">
        <v>0</v>
      </c>
      <c r="F3509" s="27">
        <v>0</v>
      </c>
      <c r="G3509" s="2">
        <v>10.7</v>
      </c>
      <c r="H3509" s="27">
        <v>76.099999999999994</v>
      </c>
      <c r="I3509" s="2">
        <v>0</v>
      </c>
      <c r="J3509" s="2">
        <v>0</v>
      </c>
      <c r="K3509" s="27">
        <v>0</v>
      </c>
      <c r="L3509" s="2">
        <v>0</v>
      </c>
      <c r="M3509" s="27">
        <v>937.7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43886.222222225042</v>
      </c>
      <c r="C3510" s="9">
        <f t="shared" si="163"/>
        <v>43886.229166669487</v>
      </c>
      <c r="D3510" s="27">
        <v>0</v>
      </c>
      <c r="E3510" s="27">
        <v>0</v>
      </c>
      <c r="F3510" s="27">
        <v>0</v>
      </c>
      <c r="G3510" s="2">
        <v>10.7</v>
      </c>
      <c r="H3510" s="27">
        <v>76.599999999999994</v>
      </c>
      <c r="I3510" s="2">
        <v>0</v>
      </c>
      <c r="J3510" s="2">
        <v>0</v>
      </c>
      <c r="K3510" s="27">
        <v>0</v>
      </c>
      <c r="L3510" s="2">
        <v>0</v>
      </c>
      <c r="M3510" s="27">
        <v>937.5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43886.229166669487</v>
      </c>
      <c r="C3511" s="9">
        <f t="shared" si="163"/>
        <v>43886.236111113933</v>
      </c>
      <c r="D3511" s="27">
        <v>0</v>
      </c>
      <c r="E3511" s="27">
        <v>0</v>
      </c>
      <c r="F3511" s="27">
        <v>0</v>
      </c>
      <c r="G3511" s="2">
        <v>10.6</v>
      </c>
      <c r="H3511" s="27">
        <v>77</v>
      </c>
      <c r="I3511" s="2">
        <v>0</v>
      </c>
      <c r="J3511" s="2">
        <v>0</v>
      </c>
      <c r="K3511" s="27">
        <v>0</v>
      </c>
      <c r="L3511" s="2">
        <v>0</v>
      </c>
      <c r="M3511" s="27">
        <v>937.2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43886.236111113933</v>
      </c>
      <c r="C3512" s="9">
        <f t="shared" si="163"/>
        <v>43886.243055558378</v>
      </c>
      <c r="D3512" s="27">
        <v>0</v>
      </c>
      <c r="E3512" s="27">
        <v>0</v>
      </c>
      <c r="F3512" s="27">
        <v>0</v>
      </c>
      <c r="G3512" s="2">
        <v>10.7</v>
      </c>
      <c r="H3512" s="27">
        <v>77.2</v>
      </c>
      <c r="I3512" s="2">
        <v>0</v>
      </c>
      <c r="J3512" s="2">
        <v>0</v>
      </c>
      <c r="K3512" s="27">
        <v>0</v>
      </c>
      <c r="L3512" s="2">
        <v>0</v>
      </c>
      <c r="M3512" s="27">
        <v>936.9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43886.243055558378</v>
      </c>
      <c r="C3513" s="9">
        <f t="shared" si="163"/>
        <v>43886.250000002823</v>
      </c>
      <c r="D3513" s="27">
        <v>0</v>
      </c>
      <c r="E3513" s="27">
        <v>0</v>
      </c>
      <c r="F3513" s="27">
        <v>0</v>
      </c>
      <c r="G3513" s="2">
        <v>10.9</v>
      </c>
      <c r="H3513" s="27">
        <v>75.7</v>
      </c>
      <c r="I3513" s="2">
        <v>0</v>
      </c>
      <c r="J3513" s="2">
        <v>0</v>
      </c>
      <c r="K3513" s="27">
        <v>0</v>
      </c>
      <c r="L3513" s="2">
        <v>0</v>
      </c>
      <c r="M3513" s="27">
        <v>936.9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43886.250000002823</v>
      </c>
      <c r="C3514" s="9">
        <f t="shared" si="163"/>
        <v>43886.256944447268</v>
      </c>
      <c r="D3514" s="27">
        <v>0</v>
      </c>
      <c r="E3514" s="27">
        <v>0</v>
      </c>
      <c r="F3514" s="27">
        <v>0</v>
      </c>
      <c r="G3514" s="2">
        <v>10.8</v>
      </c>
      <c r="H3514" s="27">
        <v>76.599999999999994</v>
      </c>
      <c r="I3514" s="2">
        <v>0</v>
      </c>
      <c r="J3514" s="2">
        <v>0</v>
      </c>
      <c r="K3514" s="27">
        <v>0</v>
      </c>
      <c r="L3514" s="2">
        <v>0</v>
      </c>
      <c r="M3514" s="27">
        <v>936.7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43886.256944447268</v>
      </c>
      <c r="C3515" s="9">
        <f t="shared" si="163"/>
        <v>43886.263888891714</v>
      </c>
      <c r="D3515" s="27">
        <v>0</v>
      </c>
      <c r="E3515" s="27">
        <v>0</v>
      </c>
      <c r="F3515" s="27">
        <v>0</v>
      </c>
      <c r="G3515" s="2">
        <v>10.6</v>
      </c>
      <c r="H3515" s="27">
        <v>76.8</v>
      </c>
      <c r="I3515" s="2">
        <v>0</v>
      </c>
      <c r="J3515" s="2">
        <v>0</v>
      </c>
      <c r="K3515" s="27">
        <v>0</v>
      </c>
      <c r="L3515" s="2">
        <v>0</v>
      </c>
      <c r="M3515" s="27">
        <v>936.6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43886.263888891714</v>
      </c>
      <c r="C3516" s="9">
        <f t="shared" si="163"/>
        <v>43886.270833336159</v>
      </c>
      <c r="D3516" s="27">
        <v>0</v>
      </c>
      <c r="E3516" s="27">
        <v>0</v>
      </c>
      <c r="F3516" s="27">
        <v>0</v>
      </c>
      <c r="G3516" s="2">
        <v>10.5</v>
      </c>
      <c r="H3516" s="27">
        <v>76.599999999999994</v>
      </c>
      <c r="I3516" s="2">
        <v>0</v>
      </c>
      <c r="J3516" s="2">
        <v>0</v>
      </c>
      <c r="K3516" s="27">
        <v>0</v>
      </c>
      <c r="L3516" s="2">
        <v>0</v>
      </c>
      <c r="M3516" s="27">
        <v>936.3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43886.270833336159</v>
      </c>
      <c r="C3517" s="9">
        <f t="shared" si="163"/>
        <v>43886.277777780604</v>
      </c>
      <c r="D3517" s="27">
        <v>0</v>
      </c>
      <c r="E3517" s="27">
        <v>0</v>
      </c>
      <c r="F3517" s="27">
        <v>0</v>
      </c>
      <c r="G3517" s="2">
        <v>10.3</v>
      </c>
      <c r="H3517" s="27">
        <v>77.7</v>
      </c>
      <c r="I3517" s="2">
        <v>0</v>
      </c>
      <c r="J3517" s="2">
        <v>0</v>
      </c>
      <c r="K3517" s="27">
        <v>0</v>
      </c>
      <c r="L3517" s="2">
        <v>0</v>
      </c>
      <c r="M3517" s="27">
        <v>936.1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43886.277777780604</v>
      </c>
      <c r="C3518" s="9">
        <f t="shared" si="163"/>
        <v>43886.284722225049</v>
      </c>
      <c r="D3518" s="27">
        <v>0</v>
      </c>
      <c r="E3518" s="27">
        <v>0</v>
      </c>
      <c r="F3518" s="27">
        <v>0</v>
      </c>
      <c r="G3518" s="2">
        <v>9.9</v>
      </c>
      <c r="H3518" s="27">
        <v>79.3</v>
      </c>
      <c r="I3518" s="2">
        <v>0</v>
      </c>
      <c r="J3518" s="2">
        <v>0</v>
      </c>
      <c r="K3518" s="27">
        <v>0</v>
      </c>
      <c r="L3518" s="2">
        <v>0</v>
      </c>
      <c r="M3518" s="27">
        <v>935.8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43886.284722225049</v>
      </c>
      <c r="C3519" s="9">
        <f t="shared" si="163"/>
        <v>43886.291666669495</v>
      </c>
      <c r="D3519" s="27">
        <v>6.7</v>
      </c>
      <c r="E3519" s="27">
        <v>15.3</v>
      </c>
      <c r="F3519" s="27">
        <v>8</v>
      </c>
      <c r="G3519" s="2">
        <v>9.8000000000000007</v>
      </c>
      <c r="H3519" s="27">
        <v>80.2</v>
      </c>
      <c r="I3519" s="2">
        <v>0.7</v>
      </c>
      <c r="J3519" s="2">
        <v>1.1000000000000001</v>
      </c>
      <c r="K3519" s="27">
        <v>321.7</v>
      </c>
      <c r="L3519" s="2">
        <v>0.1</v>
      </c>
      <c r="M3519" s="27">
        <v>935.5</v>
      </c>
      <c r="N3519" s="53">
        <v>51.830221588977793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43886.291666669495</v>
      </c>
      <c r="C3520" s="9">
        <f t="shared" si="163"/>
        <v>43886.29861111394</v>
      </c>
      <c r="D3520" s="27">
        <v>22.1</v>
      </c>
      <c r="E3520" s="27">
        <v>55.1</v>
      </c>
      <c r="F3520" s="27">
        <v>19.8</v>
      </c>
      <c r="G3520" s="2">
        <v>10</v>
      </c>
      <c r="H3520" s="27">
        <v>79.5</v>
      </c>
      <c r="I3520" s="2">
        <v>1.1000000000000001</v>
      </c>
      <c r="J3520" s="2">
        <v>1.4</v>
      </c>
      <c r="K3520" s="27">
        <v>321.89999999999998</v>
      </c>
      <c r="L3520" s="2">
        <v>0.1</v>
      </c>
      <c r="M3520" s="27">
        <v>935.6</v>
      </c>
      <c r="N3520" s="53">
        <v>21.880035801124492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43886.29861111394</v>
      </c>
      <c r="C3521" s="9">
        <f t="shared" si="163"/>
        <v>43886.305555558385</v>
      </c>
      <c r="D3521" s="27">
        <v>43.1</v>
      </c>
      <c r="E3521" s="27">
        <v>111.4</v>
      </c>
      <c r="F3521" s="27">
        <v>32.299999999999997</v>
      </c>
      <c r="G3521" s="2">
        <v>10.6</v>
      </c>
      <c r="H3521" s="27">
        <v>76.8</v>
      </c>
      <c r="I3521" s="2">
        <v>0.4</v>
      </c>
      <c r="J3521" s="2">
        <v>1.1000000000000001</v>
      </c>
      <c r="K3521" s="27">
        <v>322.7</v>
      </c>
      <c r="L3521" s="2">
        <v>1.4</v>
      </c>
      <c r="M3521" s="27">
        <v>936.1</v>
      </c>
      <c r="N3521" s="53">
        <v>6.9562436866927158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43886.305555558385</v>
      </c>
      <c r="C3522" s="9">
        <f t="shared" si="163"/>
        <v>43886.31250000283</v>
      </c>
      <c r="D3522" s="27">
        <v>66</v>
      </c>
      <c r="E3522" s="27">
        <v>159.80000000000001</v>
      </c>
      <c r="F3522" s="27">
        <v>43.8</v>
      </c>
      <c r="G3522" s="2">
        <v>11.3</v>
      </c>
      <c r="H3522" s="27">
        <v>73</v>
      </c>
      <c r="I3522" s="2">
        <v>0.1</v>
      </c>
      <c r="J3522" s="2">
        <v>0.7</v>
      </c>
      <c r="K3522" s="27">
        <v>330.4</v>
      </c>
      <c r="L3522" s="2">
        <v>0</v>
      </c>
      <c r="M3522" s="27">
        <v>937.2</v>
      </c>
      <c r="N3522" s="53">
        <v>-1.5643623310907344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43886.31250000283</v>
      </c>
      <c r="C3523" s="9">
        <f t="shared" si="163"/>
        <v>43886.319444447276</v>
      </c>
      <c r="D3523" s="27">
        <v>91.8</v>
      </c>
      <c r="E3523" s="27">
        <v>207.5</v>
      </c>
      <c r="F3523" s="27">
        <v>55.5</v>
      </c>
      <c r="G3523" s="2">
        <v>12</v>
      </c>
      <c r="H3523" s="27">
        <v>70.2</v>
      </c>
      <c r="I3523" s="2">
        <v>0</v>
      </c>
      <c r="J3523" s="2">
        <v>0.7</v>
      </c>
      <c r="K3523" s="27">
        <v>330.4</v>
      </c>
      <c r="L3523" s="2">
        <v>0</v>
      </c>
      <c r="M3523" s="27">
        <v>939.1</v>
      </c>
      <c r="N3523" s="53">
        <v>-4.1589935539485339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43886.319444447276</v>
      </c>
      <c r="C3524" s="9">
        <f t="shared" si="163"/>
        <v>43886.326388891721</v>
      </c>
      <c r="D3524" s="27">
        <v>122</v>
      </c>
      <c r="E3524" s="27">
        <v>262.2</v>
      </c>
      <c r="F3524" s="27">
        <v>66.599999999999994</v>
      </c>
      <c r="G3524" s="2">
        <v>12.6</v>
      </c>
      <c r="H3524" s="27">
        <v>69</v>
      </c>
      <c r="I3524" s="2">
        <v>0</v>
      </c>
      <c r="J3524" s="2">
        <v>0.7</v>
      </c>
      <c r="K3524" s="27">
        <v>330.4</v>
      </c>
      <c r="L3524" s="2">
        <v>0</v>
      </c>
      <c r="M3524" s="27">
        <v>941.5</v>
      </c>
      <c r="N3524" s="53">
        <v>-7.9932518706592077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43886.326388891721</v>
      </c>
      <c r="C3525" s="9">
        <f t="shared" si="163"/>
        <v>43886.333333336166</v>
      </c>
      <c r="D3525" s="27">
        <v>153</v>
      </c>
      <c r="E3525" s="27">
        <v>310</v>
      </c>
      <c r="F3525" s="27">
        <v>76.2</v>
      </c>
      <c r="G3525" s="2">
        <v>13.8</v>
      </c>
      <c r="H3525" s="27">
        <v>66.5</v>
      </c>
      <c r="I3525" s="2">
        <v>0</v>
      </c>
      <c r="J3525" s="2">
        <v>0</v>
      </c>
      <c r="K3525" s="27">
        <v>0</v>
      </c>
      <c r="L3525" s="2">
        <v>0</v>
      </c>
      <c r="M3525" s="27">
        <v>944.5</v>
      </c>
      <c r="N3525" s="53">
        <v>-12.583361407441259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43886.333333336166</v>
      </c>
      <c r="C3526" s="9">
        <f t="shared" si="163"/>
        <v>43886.340277780611</v>
      </c>
      <c r="D3526" s="27">
        <v>185.3</v>
      </c>
      <c r="E3526" s="27">
        <v>355.5</v>
      </c>
      <c r="F3526" s="27">
        <v>84.1</v>
      </c>
      <c r="G3526" s="2">
        <v>14.8</v>
      </c>
      <c r="H3526" s="27">
        <v>63.2</v>
      </c>
      <c r="I3526" s="2">
        <v>0</v>
      </c>
      <c r="J3526" s="2">
        <v>0</v>
      </c>
      <c r="K3526" s="27">
        <v>0</v>
      </c>
      <c r="L3526" s="2">
        <v>0</v>
      </c>
      <c r="M3526" s="27">
        <v>948.1</v>
      </c>
      <c r="N3526" s="53">
        <v>-18.568441843471533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43886.340277780611</v>
      </c>
      <c r="C3527" s="9">
        <f t="shared" si="163"/>
        <v>43886.347222225057</v>
      </c>
      <c r="D3527" s="27">
        <v>216.3</v>
      </c>
      <c r="E3527" s="27">
        <v>388.4</v>
      </c>
      <c r="F3527" s="27">
        <v>92.9</v>
      </c>
      <c r="G3527" s="2">
        <v>14.6</v>
      </c>
      <c r="H3527" s="27">
        <v>61.3</v>
      </c>
      <c r="I3527" s="2">
        <v>0.2</v>
      </c>
      <c r="J3527" s="2">
        <v>0.7</v>
      </c>
      <c r="K3527" s="27">
        <v>330.4</v>
      </c>
      <c r="L3527" s="2">
        <v>0</v>
      </c>
      <c r="M3527" s="27">
        <v>951.8</v>
      </c>
      <c r="N3527" s="53">
        <v>-19.739880326149091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43886.347222225057</v>
      </c>
      <c r="C3528" s="9">
        <f t="shared" si="163"/>
        <v>43886.354166669502</v>
      </c>
      <c r="D3528" s="27">
        <v>249.2</v>
      </c>
      <c r="E3528" s="27">
        <v>421.1</v>
      </c>
      <c r="F3528" s="27">
        <v>101.3</v>
      </c>
      <c r="G3528" s="2">
        <v>14.6</v>
      </c>
      <c r="H3528" s="27">
        <v>59.5</v>
      </c>
      <c r="I3528" s="2">
        <v>0.6</v>
      </c>
      <c r="J3528" s="2">
        <v>1.4</v>
      </c>
      <c r="K3528" s="27">
        <v>338.6</v>
      </c>
      <c r="L3528" s="2">
        <v>19</v>
      </c>
      <c r="M3528" s="27">
        <v>954.9</v>
      </c>
      <c r="N3528" s="53">
        <v>-22.471453946233567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43886.354166669502</v>
      </c>
      <c r="C3529" s="9">
        <f t="shared" si="163"/>
        <v>43886.361111113947</v>
      </c>
      <c r="D3529" s="27">
        <v>277.10000000000002</v>
      </c>
      <c r="E3529" s="27">
        <v>439.4</v>
      </c>
      <c r="F3529" s="27">
        <v>108.5</v>
      </c>
      <c r="G3529" s="2">
        <v>14.7</v>
      </c>
      <c r="H3529" s="27">
        <v>57</v>
      </c>
      <c r="I3529" s="2">
        <v>1.5</v>
      </c>
      <c r="J3529" s="2">
        <v>2.4</v>
      </c>
      <c r="K3529" s="27">
        <v>64.3</v>
      </c>
      <c r="L3529" s="2">
        <v>14.2</v>
      </c>
      <c r="M3529" s="27">
        <v>957.9</v>
      </c>
      <c r="N3529" s="53">
        <v>-24.13954961784458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43886.361111113947</v>
      </c>
      <c r="C3530" s="9">
        <f t="shared" si="163"/>
        <v>43886.368055558392</v>
      </c>
      <c r="D3530" s="27">
        <v>308.2</v>
      </c>
      <c r="E3530" s="27">
        <v>461.3</v>
      </c>
      <c r="F3530" s="27">
        <v>116.3</v>
      </c>
      <c r="G3530" s="2">
        <v>14.8</v>
      </c>
      <c r="H3530" s="27">
        <v>57.9</v>
      </c>
      <c r="I3530" s="2">
        <v>1.7</v>
      </c>
      <c r="J3530" s="2">
        <v>2.4</v>
      </c>
      <c r="K3530" s="27">
        <v>84.2</v>
      </c>
      <c r="L3530" s="2">
        <v>0.1</v>
      </c>
      <c r="M3530" s="27">
        <v>960.6</v>
      </c>
      <c r="N3530" s="53">
        <v>-26.789669783261445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43886.368055558392</v>
      </c>
      <c r="C3531" s="9">
        <f t="shared" si="163"/>
        <v>43886.375000002838</v>
      </c>
      <c r="D3531" s="27">
        <v>331.2</v>
      </c>
      <c r="E3531" s="27">
        <v>461.3</v>
      </c>
      <c r="F3531" s="27">
        <v>125</v>
      </c>
      <c r="G3531" s="2">
        <v>15</v>
      </c>
      <c r="H3531" s="27">
        <v>59</v>
      </c>
      <c r="I3531" s="2">
        <v>1.5</v>
      </c>
      <c r="J3531" s="2">
        <v>2.1</v>
      </c>
      <c r="K3531" s="27">
        <v>84</v>
      </c>
      <c r="L3531" s="2">
        <v>0.1</v>
      </c>
      <c r="M3531" s="27">
        <v>963.1</v>
      </c>
      <c r="N3531" s="53">
        <v>-27.674789266074129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43886.375000002838</v>
      </c>
      <c r="C3532" s="9">
        <f t="shared" si="163"/>
        <v>43886.381944447283</v>
      </c>
      <c r="D3532" s="27">
        <v>355.2</v>
      </c>
      <c r="E3532" s="27">
        <v>465</v>
      </c>
      <c r="F3532" s="27">
        <v>133.4</v>
      </c>
      <c r="G3532" s="2">
        <v>15.2</v>
      </c>
      <c r="H3532" s="27">
        <v>61.7</v>
      </c>
      <c r="I3532" s="2">
        <v>1.6</v>
      </c>
      <c r="J3532" s="2">
        <v>2.6</v>
      </c>
      <c r="K3532" s="27">
        <v>83.8</v>
      </c>
      <c r="L3532" s="2">
        <v>0.2</v>
      </c>
      <c r="M3532" s="27">
        <v>965.4</v>
      </c>
      <c r="N3532" s="53">
        <v>-28.693482481297565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43886.381944447283</v>
      </c>
      <c r="C3533" s="9">
        <f t="shared" si="163"/>
        <v>43886.388888891728</v>
      </c>
      <c r="D3533" s="27">
        <v>383.3</v>
      </c>
      <c r="E3533" s="27">
        <v>477.7</v>
      </c>
      <c r="F3533" s="27">
        <v>141.9</v>
      </c>
      <c r="G3533" s="2">
        <v>15.3</v>
      </c>
      <c r="H3533" s="27">
        <v>61.5</v>
      </c>
      <c r="I3533" s="2">
        <v>1.7</v>
      </c>
      <c r="J3533" s="2">
        <v>2.6</v>
      </c>
      <c r="K3533" s="27">
        <v>89.8</v>
      </c>
      <c r="L3533" s="2">
        <v>11.7</v>
      </c>
      <c r="M3533" s="27">
        <v>967.5</v>
      </c>
      <c r="N3533" s="53">
        <v>-29.639244998112474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43886.388888891728</v>
      </c>
      <c r="C3534" s="9">
        <f t="shared" si="163"/>
        <v>43886.395833336173</v>
      </c>
      <c r="D3534" s="27">
        <v>410.5</v>
      </c>
      <c r="E3534" s="27">
        <v>495.3</v>
      </c>
      <c r="F3534" s="27">
        <v>146.19999999999999</v>
      </c>
      <c r="G3534" s="2">
        <v>15.5</v>
      </c>
      <c r="H3534" s="27">
        <v>60.2</v>
      </c>
      <c r="I3534" s="2">
        <v>1.6</v>
      </c>
      <c r="J3534" s="2">
        <v>2.9</v>
      </c>
      <c r="K3534" s="27">
        <v>112.4</v>
      </c>
      <c r="L3534" s="2">
        <v>2.6</v>
      </c>
      <c r="M3534" s="27">
        <v>969.6</v>
      </c>
      <c r="N3534" s="53">
        <v>-31.935265141792854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43886.395833336173</v>
      </c>
      <c r="C3535" s="9">
        <f t="shared" si="163"/>
        <v>43886.402777780619</v>
      </c>
      <c r="D3535" s="27">
        <v>436.2</v>
      </c>
      <c r="E3535" s="27">
        <v>513</v>
      </c>
      <c r="F3535" s="27">
        <v>149.1</v>
      </c>
      <c r="G3535" s="2">
        <v>16</v>
      </c>
      <c r="H3535" s="27">
        <v>57.5</v>
      </c>
      <c r="I3535" s="2">
        <v>1</v>
      </c>
      <c r="J3535" s="2">
        <v>2.4</v>
      </c>
      <c r="K3535" s="27">
        <v>109.2</v>
      </c>
      <c r="L3535" s="2">
        <v>0.8</v>
      </c>
      <c r="M3535" s="27">
        <v>971.7</v>
      </c>
      <c r="N3535" s="53">
        <v>-33.178234283796428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43886.402777780619</v>
      </c>
      <c r="C3536" s="9">
        <f t="shared" si="163"/>
        <v>43886.409722225064</v>
      </c>
      <c r="D3536" s="27">
        <v>463.7</v>
      </c>
      <c r="E3536" s="27">
        <v>532</v>
      </c>
      <c r="F3536" s="27">
        <v>152.6</v>
      </c>
      <c r="G3536" s="2">
        <v>16.899999999999999</v>
      </c>
      <c r="H3536" s="27">
        <v>55</v>
      </c>
      <c r="I3536" s="2">
        <v>0.6</v>
      </c>
      <c r="J3536" s="2">
        <v>1.6</v>
      </c>
      <c r="K3536" s="27">
        <v>109.4</v>
      </c>
      <c r="L3536" s="2">
        <v>0.9</v>
      </c>
      <c r="M3536" s="27">
        <v>974.1</v>
      </c>
      <c r="N3536" s="53">
        <v>-34.82786370437168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43886.409722225064</v>
      </c>
      <c r="C3537" s="9">
        <f t="shared" si="163"/>
        <v>43886.416666669509</v>
      </c>
      <c r="D3537" s="27">
        <v>487.4</v>
      </c>
      <c r="E3537" s="27">
        <v>544.1</v>
      </c>
      <c r="F3537" s="27">
        <v>157.1</v>
      </c>
      <c r="G3537" s="2">
        <v>17.5</v>
      </c>
      <c r="H3537" s="27">
        <v>53.9</v>
      </c>
      <c r="I3537" s="2">
        <v>0.6</v>
      </c>
      <c r="J3537" s="2">
        <v>1.9</v>
      </c>
      <c r="K3537" s="27">
        <v>110.4</v>
      </c>
      <c r="L3537" s="2">
        <v>0.2</v>
      </c>
      <c r="M3537" s="27">
        <v>976.9</v>
      </c>
      <c r="N3537" s="53">
        <v>-34.536852484939004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43886.416666669509</v>
      </c>
      <c r="C3538" s="9">
        <f t="shared" si="163"/>
        <v>43886.423611113954</v>
      </c>
      <c r="D3538" s="27">
        <v>507.2</v>
      </c>
      <c r="E3538" s="27">
        <v>547.29999999999995</v>
      </c>
      <c r="F3538" s="27">
        <v>162.69999999999999</v>
      </c>
      <c r="G3538" s="2">
        <v>18.2</v>
      </c>
      <c r="H3538" s="27">
        <v>52.8</v>
      </c>
      <c r="I3538" s="2">
        <v>0.8</v>
      </c>
      <c r="J3538" s="2">
        <v>1.9</v>
      </c>
      <c r="K3538" s="27">
        <v>134.9</v>
      </c>
      <c r="L3538" s="2">
        <v>15.5</v>
      </c>
      <c r="M3538" s="27">
        <v>979.9</v>
      </c>
      <c r="N3538" s="53">
        <v>-35.067192470167356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43886.423611113954</v>
      </c>
      <c r="C3539" s="9">
        <f t="shared" si="163"/>
        <v>43886.4305555584</v>
      </c>
      <c r="D3539" s="27">
        <v>516.29999999999995</v>
      </c>
      <c r="E3539" s="27">
        <v>533.9</v>
      </c>
      <c r="F3539" s="27">
        <v>169.1</v>
      </c>
      <c r="G3539" s="2">
        <v>17.899999999999999</v>
      </c>
      <c r="H3539" s="27">
        <v>53</v>
      </c>
      <c r="I3539" s="2">
        <v>0.7</v>
      </c>
      <c r="J3539" s="2">
        <v>1.6</v>
      </c>
      <c r="K3539" s="27">
        <v>146.19999999999999</v>
      </c>
      <c r="L3539" s="2">
        <v>3.4</v>
      </c>
      <c r="M3539" s="27">
        <v>982.5</v>
      </c>
      <c r="N3539" s="53">
        <v>-34.362252770639202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43886.4305555584</v>
      </c>
      <c r="C3540" s="9">
        <f t="shared" si="163"/>
        <v>43886.437500002845</v>
      </c>
      <c r="D3540" s="27">
        <v>536.5</v>
      </c>
      <c r="E3540" s="27">
        <v>540.9</v>
      </c>
      <c r="F3540" s="27">
        <v>175</v>
      </c>
      <c r="G3540" s="2">
        <v>18.100000000000001</v>
      </c>
      <c r="H3540" s="27">
        <v>53</v>
      </c>
      <c r="I3540" s="2">
        <v>0.7</v>
      </c>
      <c r="J3540" s="2">
        <v>1.9</v>
      </c>
      <c r="K3540" s="27">
        <v>141.30000000000001</v>
      </c>
      <c r="L3540" s="2">
        <v>0.2</v>
      </c>
      <c r="M3540" s="27">
        <v>984.5</v>
      </c>
      <c r="N3540" s="53">
        <v>-33.740903135509939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43886.437500002845</v>
      </c>
      <c r="C3541" s="9">
        <f t="shared" si="163"/>
        <v>43886.44444444729</v>
      </c>
      <c r="D3541" s="27">
        <v>544.9</v>
      </c>
      <c r="E3541" s="27">
        <v>525.6</v>
      </c>
      <c r="F3541" s="27">
        <v>182.7</v>
      </c>
      <c r="G3541" s="2">
        <v>18.600000000000001</v>
      </c>
      <c r="H3541" s="27">
        <v>53.1</v>
      </c>
      <c r="I3541" s="2">
        <v>1.1000000000000001</v>
      </c>
      <c r="J3541" s="2">
        <v>2.1</v>
      </c>
      <c r="K3541" s="27">
        <v>152.30000000000001</v>
      </c>
      <c r="L3541" s="2">
        <v>6.9</v>
      </c>
      <c r="M3541" s="27">
        <v>986.1</v>
      </c>
      <c r="N3541" s="53">
        <v>-35.232239044509015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43886.44444444729</v>
      </c>
      <c r="C3542" s="9">
        <f t="shared" si="163"/>
        <v>43886.451388891735</v>
      </c>
      <c r="D3542" s="27">
        <v>556.1</v>
      </c>
      <c r="E3542" s="27">
        <v>517.29999999999995</v>
      </c>
      <c r="F3542" s="27">
        <v>189.9</v>
      </c>
      <c r="G3542" s="2">
        <v>19.399999999999999</v>
      </c>
      <c r="H3542" s="27">
        <v>52.8</v>
      </c>
      <c r="I3542" s="2">
        <v>1.2</v>
      </c>
      <c r="J3542" s="2">
        <v>2.4</v>
      </c>
      <c r="K3542" s="27">
        <v>159.19999999999999</v>
      </c>
      <c r="L3542" s="2">
        <v>3.4</v>
      </c>
      <c r="M3542" s="27">
        <v>987.9</v>
      </c>
      <c r="N3542" s="53">
        <v>-36.570084233233274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43886.451388891735</v>
      </c>
      <c r="C3543" s="9">
        <f t="shared" ref="C3543:C3606" si="166">IF(B3543="","",B3543+TIMEVALUE("0:10"))</f>
        <v>43886.458333336181</v>
      </c>
      <c r="D3543" s="27">
        <v>573.6</v>
      </c>
      <c r="E3543" s="27">
        <v>531.4</v>
      </c>
      <c r="F3543" s="27">
        <v>189.2</v>
      </c>
      <c r="G3543" s="2">
        <v>19.3</v>
      </c>
      <c r="H3543" s="27">
        <v>54.6</v>
      </c>
      <c r="I3543" s="2">
        <v>2.2999999999999998</v>
      </c>
      <c r="J3543" s="2">
        <v>4.0999999999999996</v>
      </c>
      <c r="K3543" s="27">
        <v>163.6</v>
      </c>
      <c r="L3543" s="2">
        <v>17.399999999999999</v>
      </c>
      <c r="M3543" s="27">
        <v>989.4</v>
      </c>
      <c r="N3543" s="53">
        <v>-38.014115348392124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43886.458333336181</v>
      </c>
      <c r="C3544" s="9">
        <f t="shared" si="166"/>
        <v>43886.465277780626</v>
      </c>
      <c r="D3544" s="27">
        <v>591.9</v>
      </c>
      <c r="E3544" s="27">
        <v>546.5</v>
      </c>
      <c r="F3544" s="27">
        <v>188.1</v>
      </c>
      <c r="G3544" s="2">
        <v>19.8</v>
      </c>
      <c r="H3544" s="27">
        <v>53.4</v>
      </c>
      <c r="I3544" s="2">
        <v>1.4</v>
      </c>
      <c r="J3544" s="2">
        <v>2.6</v>
      </c>
      <c r="K3544" s="27">
        <v>172.8</v>
      </c>
      <c r="L3544" s="2">
        <v>9.8000000000000007</v>
      </c>
      <c r="M3544" s="27">
        <v>990.3</v>
      </c>
      <c r="N3544" s="53">
        <v>-40.811238461457151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43886.465277780626</v>
      </c>
      <c r="C3545" s="9">
        <f t="shared" si="166"/>
        <v>43886.472222225071</v>
      </c>
      <c r="D3545" s="27">
        <v>613.5</v>
      </c>
      <c r="E3545" s="27">
        <v>565.6</v>
      </c>
      <c r="F3545" s="27">
        <v>188.4</v>
      </c>
      <c r="G3545" s="2">
        <v>20.3</v>
      </c>
      <c r="H3545" s="27">
        <v>52.3</v>
      </c>
      <c r="I3545" s="2">
        <v>1.1000000000000001</v>
      </c>
      <c r="J3545" s="2">
        <v>2.4</v>
      </c>
      <c r="K3545" s="27">
        <v>181.1</v>
      </c>
      <c r="L3545" s="2">
        <v>27.2</v>
      </c>
      <c r="M3545" s="27">
        <v>991.4</v>
      </c>
      <c r="N3545" s="53">
        <v>-42.969530691749128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43886.472222225071</v>
      </c>
      <c r="C3546" s="9">
        <f t="shared" si="166"/>
        <v>43886.479166669516</v>
      </c>
      <c r="D3546" s="27">
        <v>635</v>
      </c>
      <c r="E3546" s="27">
        <v>586.9</v>
      </c>
      <c r="F3546" s="27">
        <v>187.3</v>
      </c>
      <c r="G3546" s="2">
        <v>20.8</v>
      </c>
      <c r="H3546" s="27">
        <v>51.5</v>
      </c>
      <c r="I3546" s="2">
        <v>1.7</v>
      </c>
      <c r="J3546" s="2">
        <v>2.6</v>
      </c>
      <c r="K3546" s="27">
        <v>177.5</v>
      </c>
      <c r="L3546" s="2">
        <v>21.2</v>
      </c>
      <c r="M3546" s="27">
        <v>992.6</v>
      </c>
      <c r="N3546" s="53">
        <v>-45.436941840658164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43886.479166669516</v>
      </c>
      <c r="C3547" s="9">
        <f t="shared" si="166"/>
        <v>43886.486111113962</v>
      </c>
      <c r="D3547" s="27">
        <v>641</v>
      </c>
      <c r="E3547" s="27">
        <v>584.79999999999995</v>
      </c>
      <c r="F3547" s="27">
        <v>189.7</v>
      </c>
      <c r="G3547" s="2">
        <v>20.5</v>
      </c>
      <c r="H3547" s="27">
        <v>49.9</v>
      </c>
      <c r="I3547" s="2">
        <v>1.4</v>
      </c>
      <c r="J3547" s="2">
        <v>2.6</v>
      </c>
      <c r="K3547" s="27">
        <v>172.3</v>
      </c>
      <c r="L3547" s="2">
        <v>15.9</v>
      </c>
      <c r="M3547" s="27">
        <v>993.4</v>
      </c>
      <c r="N3547" s="53">
        <v>-45.526394560854669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43886.486111113962</v>
      </c>
      <c r="C3548" s="9">
        <f t="shared" si="166"/>
        <v>43886.493055558407</v>
      </c>
      <c r="D3548" s="27">
        <v>646.5</v>
      </c>
      <c r="E3548" s="27">
        <v>577.79999999999995</v>
      </c>
      <c r="F3548" s="27">
        <v>195.9</v>
      </c>
      <c r="G3548" s="2">
        <v>21.3</v>
      </c>
      <c r="H3548" s="27">
        <v>47.1</v>
      </c>
      <c r="I3548" s="2">
        <v>1.6</v>
      </c>
      <c r="J3548" s="2">
        <v>2.9</v>
      </c>
      <c r="K3548" s="27">
        <v>180.2</v>
      </c>
      <c r="L3548" s="2">
        <v>17</v>
      </c>
      <c r="M3548" s="27">
        <v>993.9</v>
      </c>
      <c r="N3548" s="53">
        <v>-45.940432112226972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43886.493055558407</v>
      </c>
      <c r="C3549" s="9">
        <f t="shared" si="166"/>
        <v>43886.500000002852</v>
      </c>
      <c r="D3549" s="27">
        <v>650.70000000000005</v>
      </c>
      <c r="E3549" s="27">
        <v>576.4</v>
      </c>
      <c r="F3549" s="27">
        <v>197.8</v>
      </c>
      <c r="G3549" s="2">
        <v>21.8</v>
      </c>
      <c r="H3549" s="27">
        <v>41.2</v>
      </c>
      <c r="I3549" s="2">
        <v>1.4</v>
      </c>
      <c r="J3549" s="2">
        <v>2.9</v>
      </c>
      <c r="K3549" s="27">
        <v>217.1</v>
      </c>
      <c r="L3549" s="2">
        <v>19.7</v>
      </c>
      <c r="M3549" s="27">
        <v>994.4</v>
      </c>
      <c r="N3549" s="53">
        <v>-46.305462302149181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43886.500000002852</v>
      </c>
      <c r="C3550" s="9">
        <f t="shared" si="166"/>
        <v>43886.506944447297</v>
      </c>
      <c r="D3550" s="27">
        <v>659.7</v>
      </c>
      <c r="E3550" s="27">
        <v>589.4</v>
      </c>
      <c r="F3550" s="27">
        <v>194.2</v>
      </c>
      <c r="G3550" s="2">
        <v>21.8</v>
      </c>
      <c r="H3550" s="27">
        <v>39.700000000000003</v>
      </c>
      <c r="I3550" s="2">
        <v>1.9</v>
      </c>
      <c r="J3550" s="2">
        <v>3.6</v>
      </c>
      <c r="K3550" s="27">
        <v>239.4</v>
      </c>
      <c r="L3550" s="2">
        <v>18.100000000000001</v>
      </c>
      <c r="M3550" s="27">
        <v>994.5</v>
      </c>
      <c r="N3550" s="53">
        <v>-47.702439027539072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43886.506944447297</v>
      </c>
      <c r="C3551" s="9">
        <f t="shared" si="166"/>
        <v>43886.513888891743</v>
      </c>
      <c r="D3551" s="27">
        <v>667.3</v>
      </c>
      <c r="E3551" s="27">
        <v>588.5</v>
      </c>
      <c r="F3551" s="27">
        <v>200.9</v>
      </c>
      <c r="G3551" s="2">
        <v>22.1</v>
      </c>
      <c r="H3551" s="27">
        <v>39.4</v>
      </c>
      <c r="I3551" s="2">
        <v>1.8</v>
      </c>
      <c r="J3551" s="2">
        <v>3.4</v>
      </c>
      <c r="K3551" s="27">
        <v>246.9</v>
      </c>
      <c r="L3551" s="2">
        <v>29.4</v>
      </c>
      <c r="M3551" s="27">
        <v>994.2</v>
      </c>
      <c r="N3551" s="53">
        <v>-48.28108468378457</v>
      </c>
      <c r="O3551" s="27">
        <v>0</v>
      </c>
    </row>
    <row r="3552" spans="1:15" x14ac:dyDescent="0.2">
      <c r="A3552" s="7">
        <f t="shared" si="165"/>
        <v>56.013888891742681</v>
      </c>
      <c r="B3552" s="8">
        <f t="shared" si="167"/>
        <v>43886.513888891743</v>
      </c>
      <c r="C3552" s="9">
        <f t="shared" si="166"/>
        <v>43886.520833336188</v>
      </c>
      <c r="D3552" s="27">
        <v>673.4</v>
      </c>
      <c r="E3552" s="27">
        <v>593.4</v>
      </c>
      <c r="F3552" s="27">
        <v>202.1</v>
      </c>
      <c r="G3552" s="2">
        <v>22.4</v>
      </c>
      <c r="H3552" s="27">
        <v>38.700000000000003</v>
      </c>
      <c r="I3552" s="2">
        <v>2</v>
      </c>
      <c r="J3552" s="2">
        <v>3.9</v>
      </c>
      <c r="K3552" s="27">
        <v>234.7</v>
      </c>
      <c r="L3552" s="2">
        <v>32.1</v>
      </c>
      <c r="M3552" s="27">
        <v>994.1</v>
      </c>
      <c r="N3552" s="53">
        <v>-49.878344668494151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43886.520833336188</v>
      </c>
      <c r="C3553" s="9">
        <f t="shared" si="166"/>
        <v>43886.527777780633</v>
      </c>
      <c r="D3553" s="27">
        <v>688.7</v>
      </c>
      <c r="E3553" s="27">
        <v>605.5</v>
      </c>
      <c r="F3553" s="27">
        <v>208.1</v>
      </c>
      <c r="G3553" s="2">
        <v>22.6</v>
      </c>
      <c r="H3553" s="27">
        <v>37.4</v>
      </c>
      <c r="I3553" s="2">
        <v>2.8</v>
      </c>
      <c r="J3553" s="2">
        <v>5.6</v>
      </c>
      <c r="K3553" s="27">
        <v>242.9</v>
      </c>
      <c r="L3553" s="2">
        <v>28.5</v>
      </c>
      <c r="M3553" s="27">
        <v>993.9</v>
      </c>
      <c r="N3553" s="53">
        <v>-51.677045889886472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43886.527777780633</v>
      </c>
      <c r="C3554" s="9">
        <f t="shared" si="166"/>
        <v>43886.534722225078</v>
      </c>
      <c r="D3554" s="27">
        <v>669.7</v>
      </c>
      <c r="E3554" s="27">
        <v>534.9</v>
      </c>
      <c r="F3554" s="27">
        <v>246.3</v>
      </c>
      <c r="G3554" s="2">
        <v>22.4</v>
      </c>
      <c r="H3554" s="27">
        <v>36.6</v>
      </c>
      <c r="I3554" s="2">
        <v>3</v>
      </c>
      <c r="J3554" s="2">
        <v>5.4</v>
      </c>
      <c r="K3554" s="27">
        <v>243.7</v>
      </c>
      <c r="L3554" s="2">
        <v>23.3</v>
      </c>
      <c r="M3554" s="27">
        <v>993.3</v>
      </c>
      <c r="N3554" s="53">
        <v>-46.369258948843367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43886.534722225078</v>
      </c>
      <c r="C3555" s="9">
        <f t="shared" si="166"/>
        <v>43886.541666669524</v>
      </c>
      <c r="D3555" s="27">
        <v>620.20000000000005</v>
      </c>
      <c r="E3555" s="27">
        <v>489.9</v>
      </c>
      <c r="F3555" s="27">
        <v>234.4</v>
      </c>
      <c r="G3555" s="2">
        <v>22.4</v>
      </c>
      <c r="H3555" s="27">
        <v>36.299999999999997</v>
      </c>
      <c r="I3555" s="2">
        <v>3</v>
      </c>
      <c r="J3555" s="2">
        <v>5.9</v>
      </c>
      <c r="K3555" s="27">
        <v>249.3</v>
      </c>
      <c r="L3555" s="2">
        <v>25.3</v>
      </c>
      <c r="M3555" s="27">
        <v>992.8</v>
      </c>
      <c r="N3555" s="53">
        <v>-43.011802052282292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43886.541666669524</v>
      </c>
      <c r="C3556" s="9">
        <f t="shared" si="166"/>
        <v>43886.548611113969</v>
      </c>
      <c r="D3556" s="27">
        <v>639.29999999999995</v>
      </c>
      <c r="E3556" s="27">
        <v>481.4</v>
      </c>
      <c r="F3556" s="27">
        <v>262.7</v>
      </c>
      <c r="G3556" s="2">
        <v>22.4</v>
      </c>
      <c r="H3556" s="27">
        <v>35.799999999999997</v>
      </c>
      <c r="I3556" s="2">
        <v>3.6</v>
      </c>
      <c r="J3556" s="2">
        <v>5.4</v>
      </c>
      <c r="K3556" s="27">
        <v>259.3</v>
      </c>
      <c r="L3556" s="2">
        <v>18.5</v>
      </c>
      <c r="M3556" s="27">
        <v>992.2</v>
      </c>
      <c r="N3556" s="53">
        <v>-43.154877430918759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43886.548611113969</v>
      </c>
      <c r="C3557" s="9">
        <f t="shared" si="166"/>
        <v>43886.555555558414</v>
      </c>
      <c r="D3557" s="27">
        <v>624.20000000000005</v>
      </c>
      <c r="E3557" s="27">
        <v>447.6</v>
      </c>
      <c r="F3557" s="27">
        <v>277.89999999999998</v>
      </c>
      <c r="G3557" s="2">
        <v>22.4</v>
      </c>
      <c r="H3557" s="27">
        <v>35.200000000000003</v>
      </c>
      <c r="I3557" s="2">
        <v>3.8</v>
      </c>
      <c r="J3557" s="2">
        <v>5.9</v>
      </c>
      <c r="K3557" s="27">
        <v>253</v>
      </c>
      <c r="L3557" s="2">
        <v>18.399999999999999</v>
      </c>
      <c r="M3557" s="27">
        <v>991.7</v>
      </c>
      <c r="N3557" s="53">
        <v>-39.870425724771792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43886.555555558414</v>
      </c>
      <c r="C3558" s="9">
        <f t="shared" si="166"/>
        <v>43886.562500002859</v>
      </c>
      <c r="D3558" s="27">
        <v>642.20000000000005</v>
      </c>
      <c r="E3558" s="27">
        <v>569.70000000000005</v>
      </c>
      <c r="F3558" s="27">
        <v>208.1</v>
      </c>
      <c r="G3558" s="2">
        <v>22.4</v>
      </c>
      <c r="H3558" s="27">
        <v>35</v>
      </c>
      <c r="I3558" s="2">
        <v>3.9</v>
      </c>
      <c r="J3558" s="2">
        <v>5.9</v>
      </c>
      <c r="K3558" s="27">
        <v>259.60000000000002</v>
      </c>
      <c r="L3558" s="2">
        <v>19.8</v>
      </c>
      <c r="M3558" s="27">
        <v>991.2</v>
      </c>
      <c r="N3558" s="53">
        <v>-49.256506263545134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43886.562500002859</v>
      </c>
      <c r="C3559" s="9">
        <f t="shared" si="166"/>
        <v>43886.569444447305</v>
      </c>
      <c r="D3559" s="27">
        <v>645.9</v>
      </c>
      <c r="E3559" s="27">
        <v>608.70000000000005</v>
      </c>
      <c r="F3559" s="27">
        <v>189.3</v>
      </c>
      <c r="G3559" s="2">
        <v>22.4</v>
      </c>
      <c r="H3559" s="27">
        <v>35.5</v>
      </c>
      <c r="I3559" s="2">
        <v>3.9</v>
      </c>
      <c r="J3559" s="2">
        <v>6.7</v>
      </c>
      <c r="K3559" s="27">
        <v>250.1</v>
      </c>
      <c r="L3559" s="2">
        <v>21.2</v>
      </c>
      <c r="M3559" s="27">
        <v>990.8</v>
      </c>
      <c r="N3559" s="53">
        <v>-52.293597347693208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43886.569444447305</v>
      </c>
      <c r="C3560" s="9">
        <f t="shared" si="166"/>
        <v>43886.57638889175</v>
      </c>
      <c r="D3560" s="27">
        <v>635.79999999999995</v>
      </c>
      <c r="E3560" s="27">
        <v>613.20000000000005</v>
      </c>
      <c r="F3560" s="27">
        <v>184.2</v>
      </c>
      <c r="G3560" s="2">
        <v>22.5</v>
      </c>
      <c r="H3560" s="27">
        <v>35.9</v>
      </c>
      <c r="I3560" s="2">
        <v>3.8</v>
      </c>
      <c r="J3560" s="2">
        <v>6.7</v>
      </c>
      <c r="K3560" s="27">
        <v>261.5</v>
      </c>
      <c r="L3560" s="2">
        <v>19.8</v>
      </c>
      <c r="M3560" s="27">
        <v>990.7</v>
      </c>
      <c r="N3560" s="53">
        <v>-52.158392642315334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43886.57638889175</v>
      </c>
      <c r="C3561" s="9">
        <f t="shared" si="166"/>
        <v>43886.583333336195</v>
      </c>
      <c r="D3561" s="27">
        <v>614.4</v>
      </c>
      <c r="E3561" s="27">
        <v>591.4</v>
      </c>
      <c r="F3561" s="27">
        <v>188.2</v>
      </c>
      <c r="G3561" s="2">
        <v>22.6</v>
      </c>
      <c r="H3561" s="27">
        <v>35.799999999999997</v>
      </c>
      <c r="I3561" s="2">
        <v>3.4</v>
      </c>
      <c r="J3561" s="2">
        <v>5.6</v>
      </c>
      <c r="K3561" s="27">
        <v>266.5</v>
      </c>
      <c r="L3561" s="2">
        <v>18.8</v>
      </c>
      <c r="M3561" s="27">
        <v>991</v>
      </c>
      <c r="N3561" s="53">
        <v>-49.284568404298739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43886.583333336195</v>
      </c>
      <c r="C3562" s="9">
        <f t="shared" si="166"/>
        <v>43886.59027778064</v>
      </c>
      <c r="D3562" s="27">
        <v>598.70000000000005</v>
      </c>
      <c r="E3562" s="27">
        <v>593.20000000000005</v>
      </c>
      <c r="F3562" s="27">
        <v>181.4</v>
      </c>
      <c r="G3562" s="2">
        <v>22.6</v>
      </c>
      <c r="H3562" s="27">
        <v>35.799999999999997</v>
      </c>
      <c r="I3562" s="2">
        <v>3.2</v>
      </c>
      <c r="J3562" s="2">
        <v>5.4</v>
      </c>
      <c r="K3562" s="27">
        <v>248.6</v>
      </c>
      <c r="L3562" s="2">
        <v>21.4</v>
      </c>
      <c r="M3562" s="27">
        <v>991.5</v>
      </c>
      <c r="N3562" s="53">
        <v>-48.517494450146955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43886.59027778064</v>
      </c>
      <c r="C3563" s="9">
        <f t="shared" si="166"/>
        <v>43886.597222225086</v>
      </c>
      <c r="D3563" s="27"/>
      <c r="E3563" s="27"/>
      <c r="F3563" s="27"/>
      <c r="G3563" s="2"/>
      <c r="H3563" s="27"/>
      <c r="I3563" s="2"/>
      <c r="J3563" s="2"/>
      <c r="K3563" s="27"/>
      <c r="L3563" s="2"/>
      <c r="M3563" s="27"/>
      <c r="N3563" s="53"/>
      <c r="O3563" s="27"/>
    </row>
    <row r="3564" spans="1:15" x14ac:dyDescent="0.2">
      <c r="A3564" s="7">
        <f t="shared" si="165"/>
        <v>56.097222225085716</v>
      </c>
      <c r="B3564" s="8">
        <f t="shared" si="167"/>
        <v>43886.597222225086</v>
      </c>
      <c r="C3564" s="9">
        <f t="shared" si="166"/>
        <v>43886.604166669531</v>
      </c>
      <c r="D3564" s="27"/>
      <c r="E3564" s="27"/>
      <c r="F3564" s="27"/>
      <c r="G3564" s="2"/>
      <c r="H3564" s="27"/>
      <c r="I3564" s="2"/>
      <c r="J3564" s="2"/>
      <c r="K3564" s="27"/>
      <c r="L3564" s="2"/>
      <c r="M3564" s="27"/>
      <c r="N3564" s="53"/>
      <c r="O3564" s="27"/>
    </row>
    <row r="3565" spans="1:15" x14ac:dyDescent="0.2">
      <c r="A3565" s="7">
        <f t="shared" si="165"/>
        <v>56.104166669530969</v>
      </c>
      <c r="B3565" s="8">
        <f t="shared" si="167"/>
        <v>43886.604166669531</v>
      </c>
      <c r="C3565" s="9">
        <f t="shared" si="166"/>
        <v>43886.611111113976</v>
      </c>
      <c r="D3565" s="27"/>
      <c r="E3565" s="27"/>
      <c r="F3565" s="27"/>
      <c r="G3565" s="2"/>
      <c r="H3565" s="27"/>
      <c r="I3565" s="2"/>
      <c r="J3565" s="2"/>
      <c r="K3565" s="27"/>
      <c r="L3565" s="2"/>
      <c r="M3565" s="27"/>
      <c r="N3565" s="53"/>
      <c r="O3565" s="27"/>
    </row>
    <row r="3566" spans="1:15" x14ac:dyDescent="0.2">
      <c r="A3566" s="7">
        <f t="shared" si="165"/>
        <v>56.111111113976222</v>
      </c>
      <c r="B3566" s="8">
        <f t="shared" si="167"/>
        <v>43886.611111113976</v>
      </c>
      <c r="C3566" s="9">
        <f t="shared" si="166"/>
        <v>43886.618055558421</v>
      </c>
      <c r="D3566" s="27"/>
      <c r="E3566" s="27"/>
      <c r="F3566" s="27"/>
      <c r="G3566" s="2"/>
      <c r="H3566" s="27"/>
      <c r="I3566" s="2"/>
      <c r="J3566" s="2"/>
      <c r="K3566" s="27"/>
      <c r="L3566" s="2"/>
      <c r="M3566" s="27"/>
      <c r="N3566" s="53"/>
      <c r="O3566" s="27"/>
    </row>
    <row r="3567" spans="1:15" x14ac:dyDescent="0.2">
      <c r="A3567" s="7">
        <f t="shared" si="165"/>
        <v>56.118055558421474</v>
      </c>
      <c r="B3567" s="8">
        <f t="shared" si="167"/>
        <v>43886.618055558421</v>
      </c>
      <c r="C3567" s="9">
        <f t="shared" si="166"/>
        <v>43886.625000002867</v>
      </c>
      <c r="D3567" s="27"/>
      <c r="E3567" s="27"/>
      <c r="F3567" s="27"/>
      <c r="G3567" s="2"/>
      <c r="H3567" s="27"/>
      <c r="I3567" s="2"/>
      <c r="J3567" s="2"/>
      <c r="K3567" s="27"/>
      <c r="L3567" s="2"/>
      <c r="M3567" s="27"/>
      <c r="N3567" s="53"/>
      <c r="O3567" s="27"/>
    </row>
    <row r="3568" spans="1:15" x14ac:dyDescent="0.2">
      <c r="A3568" s="7">
        <f t="shared" si="165"/>
        <v>56.125000002866727</v>
      </c>
      <c r="B3568" s="8">
        <f t="shared" si="167"/>
        <v>43886.625000002867</v>
      </c>
      <c r="C3568" s="9">
        <f t="shared" si="166"/>
        <v>43886.631944447312</v>
      </c>
      <c r="D3568" s="27"/>
      <c r="E3568" s="27"/>
      <c r="F3568" s="27"/>
      <c r="G3568" s="2"/>
      <c r="H3568" s="27"/>
      <c r="I3568" s="2"/>
      <c r="J3568" s="2"/>
      <c r="K3568" s="27"/>
      <c r="L3568" s="2"/>
      <c r="M3568" s="27"/>
      <c r="N3568" s="53"/>
      <c r="O3568" s="27"/>
    </row>
    <row r="3569" spans="1:15" x14ac:dyDescent="0.2">
      <c r="A3569" s="7">
        <f t="shared" si="165"/>
        <v>56.13194444731198</v>
      </c>
      <c r="B3569" s="8">
        <f t="shared" si="167"/>
        <v>43886.631944447312</v>
      </c>
      <c r="C3569" s="9">
        <f t="shared" si="166"/>
        <v>43886.638888891757</v>
      </c>
      <c r="D3569" s="27"/>
      <c r="E3569" s="27"/>
      <c r="F3569" s="27"/>
      <c r="G3569" s="2"/>
      <c r="H3569" s="27"/>
      <c r="I3569" s="2"/>
      <c r="J3569" s="2"/>
      <c r="K3569" s="27"/>
      <c r="L3569" s="2"/>
      <c r="M3569" s="27"/>
      <c r="N3569" s="53"/>
      <c r="O3569" s="27"/>
    </row>
    <row r="3570" spans="1:15" x14ac:dyDescent="0.2">
      <c r="A3570" s="7">
        <f t="shared" si="165"/>
        <v>56.138888891757233</v>
      </c>
      <c r="B3570" s="8">
        <f t="shared" si="167"/>
        <v>43886.638888891757</v>
      </c>
      <c r="C3570" s="9">
        <f t="shared" si="166"/>
        <v>43886.645833336202</v>
      </c>
      <c r="D3570" s="27"/>
      <c r="E3570" s="27"/>
      <c r="F3570" s="27"/>
      <c r="G3570" s="2"/>
      <c r="H3570" s="27"/>
      <c r="I3570" s="2"/>
      <c r="J3570" s="2"/>
      <c r="K3570" s="27"/>
      <c r="L3570" s="2"/>
      <c r="M3570" s="27"/>
      <c r="N3570" s="53"/>
      <c r="O3570" s="27"/>
    </row>
    <row r="3571" spans="1:15" x14ac:dyDescent="0.2">
      <c r="A3571" s="7">
        <f t="shared" si="165"/>
        <v>56.145833336202486</v>
      </c>
      <c r="B3571" s="8">
        <f t="shared" si="167"/>
        <v>43886.645833336202</v>
      </c>
      <c r="C3571" s="9">
        <f t="shared" si="166"/>
        <v>43886.652777780648</v>
      </c>
      <c r="D3571" s="27"/>
      <c r="E3571" s="27"/>
      <c r="F3571" s="27"/>
      <c r="G3571" s="2"/>
      <c r="H3571" s="27"/>
      <c r="I3571" s="2"/>
      <c r="J3571" s="2"/>
      <c r="K3571" s="27"/>
      <c r="L3571" s="2"/>
      <c r="M3571" s="27"/>
      <c r="N3571" s="53"/>
      <c r="O3571" s="27"/>
    </row>
    <row r="3572" spans="1:15" x14ac:dyDescent="0.2">
      <c r="A3572" s="7">
        <f t="shared" si="165"/>
        <v>56.152777780647739</v>
      </c>
      <c r="B3572" s="8">
        <f t="shared" si="167"/>
        <v>43886.652777780648</v>
      </c>
      <c r="C3572" s="9">
        <f t="shared" si="166"/>
        <v>43886.659722225093</v>
      </c>
      <c r="D3572" s="27"/>
      <c r="E3572" s="27"/>
      <c r="F3572" s="27"/>
      <c r="G3572" s="2"/>
      <c r="H3572" s="27"/>
      <c r="I3572" s="2"/>
      <c r="J3572" s="2"/>
      <c r="K3572" s="27"/>
      <c r="L3572" s="2"/>
      <c r="M3572" s="27"/>
      <c r="N3572" s="53"/>
      <c r="O3572" s="27"/>
    </row>
    <row r="3573" spans="1:15" x14ac:dyDescent="0.2">
      <c r="A3573" s="7">
        <f t="shared" si="165"/>
        <v>56.159722225092992</v>
      </c>
      <c r="B3573" s="8">
        <f t="shared" si="167"/>
        <v>43886.659722225093</v>
      </c>
      <c r="C3573" s="9">
        <f t="shared" si="166"/>
        <v>43886.666666669538</v>
      </c>
      <c r="D3573" s="27"/>
      <c r="E3573" s="27"/>
      <c r="F3573" s="27"/>
      <c r="G3573" s="2"/>
      <c r="H3573" s="27"/>
      <c r="I3573" s="2"/>
      <c r="J3573" s="2"/>
      <c r="K3573" s="27"/>
      <c r="L3573" s="2"/>
      <c r="M3573" s="27"/>
      <c r="N3573" s="53"/>
      <c r="O3573" s="27"/>
    </row>
    <row r="3574" spans="1:15" x14ac:dyDescent="0.2">
      <c r="A3574" s="7">
        <f t="shared" si="165"/>
        <v>56.166666669538245</v>
      </c>
      <c r="B3574" s="8">
        <f t="shared" si="167"/>
        <v>43886.666666669538</v>
      </c>
      <c r="C3574" s="9">
        <f t="shared" si="166"/>
        <v>43886.673611113983</v>
      </c>
      <c r="D3574" s="27"/>
      <c r="E3574" s="27"/>
      <c r="F3574" s="27"/>
      <c r="G3574" s="2"/>
      <c r="H3574" s="27"/>
      <c r="I3574" s="2"/>
      <c r="J3574" s="2"/>
      <c r="K3574" s="27"/>
      <c r="L3574" s="2"/>
      <c r="M3574" s="27"/>
      <c r="N3574" s="53"/>
      <c r="O3574" s="27"/>
    </row>
    <row r="3575" spans="1:15" x14ac:dyDescent="0.2">
      <c r="A3575" s="7">
        <f t="shared" si="165"/>
        <v>56.173611113983497</v>
      </c>
      <c r="B3575" s="8">
        <f t="shared" si="167"/>
        <v>43886.673611113983</v>
      </c>
      <c r="C3575" s="9">
        <f t="shared" si="166"/>
        <v>43886.680555558429</v>
      </c>
      <c r="D3575" s="27"/>
      <c r="E3575" s="27"/>
      <c r="F3575" s="27"/>
      <c r="G3575" s="2"/>
      <c r="H3575" s="27"/>
      <c r="I3575" s="2"/>
      <c r="J3575" s="2"/>
      <c r="K3575" s="27"/>
      <c r="L3575" s="2"/>
      <c r="M3575" s="27"/>
      <c r="N3575" s="53"/>
      <c r="O3575" s="27"/>
    </row>
    <row r="3576" spans="1:15" x14ac:dyDescent="0.2">
      <c r="A3576" s="7">
        <f t="shared" si="165"/>
        <v>56.18055555842875</v>
      </c>
      <c r="B3576" s="8">
        <f t="shared" si="167"/>
        <v>43886.680555558429</v>
      </c>
      <c r="C3576" s="9">
        <f t="shared" si="166"/>
        <v>43886.687500002874</v>
      </c>
      <c r="D3576" s="27"/>
      <c r="E3576" s="27"/>
      <c r="F3576" s="27"/>
      <c r="G3576" s="2"/>
      <c r="H3576" s="27"/>
      <c r="I3576" s="2"/>
      <c r="J3576" s="2"/>
      <c r="K3576" s="27"/>
      <c r="L3576" s="2"/>
      <c r="M3576" s="27"/>
      <c r="N3576" s="53"/>
      <c r="O3576" s="27"/>
    </row>
    <row r="3577" spans="1:15" x14ac:dyDescent="0.2">
      <c r="A3577" s="7">
        <f t="shared" si="165"/>
        <v>56.187500002874003</v>
      </c>
      <c r="B3577" s="8">
        <f t="shared" si="167"/>
        <v>43886.687500002874</v>
      </c>
      <c r="C3577" s="9">
        <f t="shared" si="166"/>
        <v>43886.694444447319</v>
      </c>
      <c r="D3577" s="27"/>
      <c r="E3577" s="27"/>
      <c r="F3577" s="27"/>
      <c r="G3577" s="2"/>
      <c r="H3577" s="27"/>
      <c r="I3577" s="2"/>
      <c r="J3577" s="2"/>
      <c r="K3577" s="27"/>
      <c r="L3577" s="2"/>
      <c r="M3577" s="27"/>
      <c r="N3577" s="53"/>
      <c r="O3577" s="27"/>
    </row>
    <row r="3578" spans="1:15" x14ac:dyDescent="0.2">
      <c r="A3578" s="7">
        <f t="shared" si="165"/>
        <v>56.194444447319256</v>
      </c>
      <c r="B3578" s="8">
        <f t="shared" si="167"/>
        <v>43886.694444447319</v>
      </c>
      <c r="C3578" s="9">
        <f t="shared" si="166"/>
        <v>43886.701388891765</v>
      </c>
      <c r="D3578" s="27"/>
      <c r="E3578" s="27"/>
      <c r="F3578" s="27"/>
      <c r="G3578" s="2"/>
      <c r="H3578" s="27"/>
      <c r="I3578" s="2"/>
      <c r="J3578" s="2"/>
      <c r="K3578" s="27"/>
      <c r="L3578" s="2"/>
      <c r="M3578" s="27"/>
      <c r="N3578" s="53"/>
      <c r="O3578" s="27"/>
    </row>
    <row r="3579" spans="1:15" x14ac:dyDescent="0.2">
      <c r="A3579" s="7">
        <f t="shared" si="165"/>
        <v>56.201388891764509</v>
      </c>
      <c r="B3579" s="8">
        <f t="shared" si="167"/>
        <v>43886.701388891765</v>
      </c>
      <c r="C3579" s="9">
        <f t="shared" si="166"/>
        <v>43886.70833333621</v>
      </c>
      <c r="D3579" s="27"/>
      <c r="E3579" s="27"/>
      <c r="F3579" s="27"/>
      <c r="G3579" s="2"/>
      <c r="H3579" s="27"/>
      <c r="I3579" s="2"/>
      <c r="J3579" s="2"/>
      <c r="K3579" s="27"/>
      <c r="L3579" s="2"/>
      <c r="M3579" s="27"/>
      <c r="N3579" s="53"/>
      <c r="O3579" s="27"/>
    </row>
    <row r="3580" spans="1:15" x14ac:dyDescent="0.2">
      <c r="A3580" s="7">
        <f t="shared" si="165"/>
        <v>56.208333336209762</v>
      </c>
      <c r="B3580" s="8">
        <f t="shared" si="167"/>
        <v>43886.70833333621</v>
      </c>
      <c r="C3580" s="9">
        <f t="shared" si="166"/>
        <v>43886.715277780655</v>
      </c>
      <c r="D3580" s="27"/>
      <c r="E3580" s="27"/>
      <c r="F3580" s="27"/>
      <c r="G3580" s="2"/>
      <c r="H3580" s="27"/>
      <c r="I3580" s="2"/>
      <c r="J3580" s="2"/>
      <c r="K3580" s="27"/>
      <c r="L3580" s="2"/>
      <c r="M3580" s="27"/>
      <c r="N3580" s="53"/>
      <c r="O3580" s="27"/>
    </row>
    <row r="3581" spans="1:15" x14ac:dyDescent="0.2">
      <c r="A3581" s="7">
        <f t="shared" si="165"/>
        <v>56.215277780655015</v>
      </c>
      <c r="B3581" s="8">
        <f t="shared" si="167"/>
        <v>43886.715277780655</v>
      </c>
      <c r="C3581" s="9">
        <f t="shared" si="166"/>
        <v>43886.7222222251</v>
      </c>
      <c r="D3581" s="27"/>
      <c r="E3581" s="27"/>
      <c r="F3581" s="27"/>
      <c r="G3581" s="2"/>
      <c r="H3581" s="27"/>
      <c r="I3581" s="2"/>
      <c r="J3581" s="2"/>
      <c r="K3581" s="27"/>
      <c r="L3581" s="2"/>
      <c r="M3581" s="27"/>
      <c r="N3581" s="53"/>
      <c r="O3581" s="27"/>
    </row>
    <row r="3582" spans="1:15" x14ac:dyDescent="0.2">
      <c r="A3582" s="7">
        <f t="shared" si="165"/>
        <v>56.222222225100268</v>
      </c>
      <c r="B3582" s="8">
        <f t="shared" si="167"/>
        <v>43886.7222222251</v>
      </c>
      <c r="C3582" s="9">
        <f t="shared" si="166"/>
        <v>43886.729166669546</v>
      </c>
      <c r="D3582" s="27"/>
      <c r="E3582" s="27"/>
      <c r="F3582" s="27"/>
      <c r="G3582" s="2"/>
      <c r="H3582" s="27"/>
      <c r="I3582" s="2"/>
      <c r="J3582" s="2"/>
      <c r="K3582" s="27"/>
      <c r="L3582" s="2"/>
      <c r="M3582" s="27"/>
      <c r="N3582" s="53"/>
      <c r="O3582" s="27"/>
    </row>
    <row r="3583" spans="1:15" x14ac:dyDescent="0.2">
      <c r="A3583" s="7">
        <f t="shared" si="165"/>
        <v>56.229166669545521</v>
      </c>
      <c r="B3583" s="8">
        <f t="shared" si="167"/>
        <v>43886.729166669546</v>
      </c>
      <c r="C3583" s="9">
        <f t="shared" si="166"/>
        <v>43886.736111113991</v>
      </c>
      <c r="D3583" s="27"/>
      <c r="E3583" s="27"/>
      <c r="F3583" s="27"/>
      <c r="G3583" s="2"/>
      <c r="H3583" s="27"/>
      <c r="I3583" s="2"/>
      <c r="J3583" s="2"/>
      <c r="K3583" s="27"/>
      <c r="L3583" s="2"/>
      <c r="M3583" s="27"/>
      <c r="N3583" s="53"/>
      <c r="O3583" s="27"/>
    </row>
    <row r="3584" spans="1:15" x14ac:dyDescent="0.2">
      <c r="A3584" s="7">
        <f t="shared" si="165"/>
        <v>56.236111113990773</v>
      </c>
      <c r="B3584" s="8">
        <f t="shared" si="167"/>
        <v>43886.736111113991</v>
      </c>
      <c r="C3584" s="9">
        <f t="shared" si="166"/>
        <v>43886.743055558436</v>
      </c>
      <c r="D3584" s="27"/>
      <c r="E3584" s="27"/>
      <c r="F3584" s="27"/>
      <c r="G3584" s="2"/>
      <c r="H3584" s="27"/>
      <c r="I3584" s="2"/>
      <c r="J3584" s="2"/>
      <c r="K3584" s="27"/>
      <c r="L3584" s="2"/>
      <c r="M3584" s="27"/>
      <c r="N3584" s="53"/>
      <c r="O3584" s="27"/>
    </row>
    <row r="3585" spans="1:15" x14ac:dyDescent="0.2">
      <c r="A3585" s="7">
        <f t="shared" si="165"/>
        <v>56.243055558436026</v>
      </c>
      <c r="B3585" s="8">
        <f t="shared" si="167"/>
        <v>43886.743055558436</v>
      </c>
      <c r="C3585" s="9">
        <f t="shared" si="166"/>
        <v>43886.750000002881</v>
      </c>
      <c r="D3585" s="27"/>
      <c r="E3585" s="27"/>
      <c r="F3585" s="27"/>
      <c r="G3585" s="2"/>
      <c r="H3585" s="27"/>
      <c r="I3585" s="2"/>
      <c r="J3585" s="2"/>
      <c r="K3585" s="27"/>
      <c r="L3585" s="2"/>
      <c r="M3585" s="27"/>
      <c r="N3585" s="53"/>
      <c r="O3585" s="27"/>
    </row>
    <row r="3586" spans="1:15" x14ac:dyDescent="0.2">
      <c r="A3586" s="7">
        <f t="shared" si="165"/>
        <v>56.250000002881279</v>
      </c>
      <c r="B3586" s="8">
        <f t="shared" si="167"/>
        <v>43886.750000002881</v>
      </c>
      <c r="C3586" s="9">
        <f t="shared" si="166"/>
        <v>43886.756944447327</v>
      </c>
      <c r="D3586" s="27"/>
      <c r="E3586" s="27"/>
      <c r="F3586" s="27"/>
      <c r="G3586" s="2"/>
      <c r="H3586" s="27"/>
      <c r="I3586" s="2"/>
      <c r="J3586" s="2"/>
      <c r="K3586" s="27"/>
      <c r="L3586" s="2"/>
      <c r="M3586" s="27"/>
      <c r="N3586" s="53"/>
      <c r="O3586" s="27"/>
    </row>
    <row r="3587" spans="1:15" x14ac:dyDescent="0.2">
      <c r="A3587" s="7">
        <f t="shared" si="165"/>
        <v>56.256944447326532</v>
      </c>
      <c r="B3587" s="8">
        <f t="shared" si="167"/>
        <v>43886.756944447327</v>
      </c>
      <c r="C3587" s="9">
        <f t="shared" si="166"/>
        <v>43886.763888891772</v>
      </c>
      <c r="D3587" s="27"/>
      <c r="E3587" s="27"/>
      <c r="F3587" s="27"/>
      <c r="G3587" s="2"/>
      <c r="H3587" s="27"/>
      <c r="I3587" s="2"/>
      <c r="J3587" s="2"/>
      <c r="K3587" s="27"/>
      <c r="L3587" s="2"/>
      <c r="M3587" s="27"/>
      <c r="N3587" s="53"/>
      <c r="O3587" s="27"/>
    </row>
    <row r="3588" spans="1:15" x14ac:dyDescent="0.2">
      <c r="A3588" s="7">
        <f t="shared" si="165"/>
        <v>56.263888891771785</v>
      </c>
      <c r="B3588" s="8">
        <f t="shared" si="167"/>
        <v>43886.763888891772</v>
      </c>
      <c r="C3588" s="9">
        <f t="shared" si="166"/>
        <v>43886.770833336217</v>
      </c>
      <c r="D3588" s="27"/>
      <c r="E3588" s="27"/>
      <c r="F3588" s="27"/>
      <c r="G3588" s="2"/>
      <c r="H3588" s="27"/>
      <c r="I3588" s="2"/>
      <c r="J3588" s="2"/>
      <c r="K3588" s="27"/>
      <c r="L3588" s="2"/>
      <c r="M3588" s="27"/>
      <c r="N3588" s="53"/>
      <c r="O3588" s="27"/>
    </row>
    <row r="3589" spans="1:15" x14ac:dyDescent="0.2">
      <c r="A3589" s="7">
        <f t="shared" si="165"/>
        <v>56.270833336217038</v>
      </c>
      <c r="B3589" s="8">
        <f t="shared" si="167"/>
        <v>43886.770833336217</v>
      </c>
      <c r="C3589" s="9">
        <f t="shared" si="166"/>
        <v>43886.777777780662</v>
      </c>
      <c r="D3589" s="27"/>
      <c r="E3589" s="27"/>
      <c r="F3589" s="27"/>
      <c r="G3589" s="2"/>
      <c r="H3589" s="27"/>
      <c r="I3589" s="2"/>
      <c r="J3589" s="2"/>
      <c r="K3589" s="27"/>
      <c r="L3589" s="2"/>
      <c r="M3589" s="27"/>
      <c r="N3589" s="53"/>
      <c r="O3589" s="27"/>
    </row>
    <row r="3590" spans="1:15" x14ac:dyDescent="0.2">
      <c r="A3590" s="7">
        <f t="shared" si="165"/>
        <v>56.277777780662291</v>
      </c>
      <c r="B3590" s="8">
        <f t="shared" si="167"/>
        <v>43886.777777780662</v>
      </c>
      <c r="C3590" s="9">
        <f t="shared" si="166"/>
        <v>43886.784722225108</v>
      </c>
      <c r="D3590" s="27"/>
      <c r="E3590" s="27"/>
      <c r="F3590" s="27"/>
      <c r="G3590" s="2"/>
      <c r="H3590" s="27"/>
      <c r="I3590" s="2"/>
      <c r="J3590" s="2"/>
      <c r="K3590" s="27"/>
      <c r="L3590" s="2"/>
      <c r="M3590" s="27"/>
      <c r="N3590" s="53"/>
      <c r="O3590" s="27"/>
    </row>
    <row r="3591" spans="1:15" x14ac:dyDescent="0.2">
      <c r="A3591" s="7">
        <f t="shared" si="165"/>
        <v>56.284722225107544</v>
      </c>
      <c r="B3591" s="8">
        <f t="shared" si="167"/>
        <v>43886.784722225108</v>
      </c>
      <c r="C3591" s="9">
        <f t="shared" si="166"/>
        <v>43886.791666669553</v>
      </c>
      <c r="D3591" s="27"/>
      <c r="E3591" s="27"/>
      <c r="F3591" s="27"/>
      <c r="G3591" s="2"/>
      <c r="H3591" s="27"/>
      <c r="I3591" s="2"/>
      <c r="J3591" s="2"/>
      <c r="K3591" s="27"/>
      <c r="L3591" s="2"/>
      <c r="M3591" s="27"/>
      <c r="N3591" s="53"/>
      <c r="O3591" s="27"/>
    </row>
    <row r="3592" spans="1:15" x14ac:dyDescent="0.2">
      <c r="A3592" s="7">
        <f t="shared" si="165"/>
        <v>56.291666669552797</v>
      </c>
      <c r="B3592" s="8">
        <f t="shared" si="167"/>
        <v>43886.791666669553</v>
      </c>
      <c r="C3592" s="9">
        <f t="shared" si="166"/>
        <v>43886.798611113998</v>
      </c>
      <c r="D3592" s="27"/>
      <c r="E3592" s="27"/>
      <c r="F3592" s="27"/>
      <c r="G3592" s="2"/>
      <c r="H3592" s="27"/>
      <c r="I3592" s="2"/>
      <c r="J3592" s="2"/>
      <c r="K3592" s="27"/>
      <c r="L3592" s="2"/>
      <c r="M3592" s="27"/>
      <c r="N3592" s="53"/>
      <c r="O3592" s="27"/>
    </row>
    <row r="3593" spans="1:15" x14ac:dyDescent="0.2">
      <c r="A3593" s="7">
        <f t="shared" si="165"/>
        <v>56.298611113998049</v>
      </c>
      <c r="B3593" s="8">
        <f t="shared" si="167"/>
        <v>43886.798611113998</v>
      </c>
      <c r="C3593" s="9">
        <f t="shared" si="166"/>
        <v>43886.805555558443</v>
      </c>
      <c r="D3593" s="27"/>
      <c r="E3593" s="27"/>
      <c r="F3593" s="27"/>
      <c r="G3593" s="2"/>
      <c r="H3593" s="27"/>
      <c r="I3593" s="2"/>
      <c r="J3593" s="2"/>
      <c r="K3593" s="27"/>
      <c r="L3593" s="2"/>
      <c r="M3593" s="27"/>
      <c r="N3593" s="53"/>
      <c r="O3593" s="27"/>
    </row>
    <row r="3594" spans="1:15" x14ac:dyDescent="0.2">
      <c r="A3594" s="7">
        <f t="shared" si="165"/>
        <v>56.305555558443302</v>
      </c>
      <c r="B3594" s="8">
        <f t="shared" si="167"/>
        <v>43886.805555558443</v>
      </c>
      <c r="C3594" s="9">
        <f t="shared" si="166"/>
        <v>43886.812500002889</v>
      </c>
      <c r="D3594" s="27"/>
      <c r="E3594" s="27"/>
      <c r="F3594" s="27"/>
      <c r="G3594" s="2"/>
      <c r="H3594" s="27"/>
      <c r="I3594" s="2"/>
      <c r="J3594" s="2"/>
      <c r="K3594" s="27"/>
      <c r="L3594" s="2"/>
      <c r="M3594" s="27"/>
      <c r="N3594" s="53"/>
      <c r="O3594" s="27"/>
    </row>
    <row r="3595" spans="1:15" x14ac:dyDescent="0.2">
      <c r="A3595" s="7">
        <f t="shared" si="165"/>
        <v>56.312500002888555</v>
      </c>
      <c r="B3595" s="8">
        <f t="shared" si="167"/>
        <v>43886.812500002889</v>
      </c>
      <c r="C3595" s="9">
        <f t="shared" si="166"/>
        <v>43886.819444447334</v>
      </c>
      <c r="D3595" s="27"/>
      <c r="E3595" s="27"/>
      <c r="F3595" s="27"/>
      <c r="G3595" s="2"/>
      <c r="H3595" s="27"/>
      <c r="I3595" s="2"/>
      <c r="J3595" s="2"/>
      <c r="K3595" s="27"/>
      <c r="L3595" s="2"/>
      <c r="M3595" s="27"/>
      <c r="N3595" s="53"/>
      <c r="O3595" s="27"/>
    </row>
    <row r="3596" spans="1:15" x14ac:dyDescent="0.2">
      <c r="A3596" s="7">
        <f t="shared" si="165"/>
        <v>56.319444447333808</v>
      </c>
      <c r="B3596" s="8">
        <f t="shared" si="167"/>
        <v>43886.819444447334</v>
      </c>
      <c r="C3596" s="9">
        <f t="shared" si="166"/>
        <v>43886.826388891779</v>
      </c>
      <c r="D3596" s="27"/>
      <c r="E3596" s="27"/>
      <c r="F3596" s="27"/>
      <c r="G3596" s="2"/>
      <c r="H3596" s="27"/>
      <c r="I3596" s="2"/>
      <c r="J3596" s="2"/>
      <c r="K3596" s="27"/>
      <c r="L3596" s="2"/>
      <c r="M3596" s="27"/>
      <c r="N3596" s="53"/>
      <c r="O3596" s="27"/>
    </row>
    <row r="3597" spans="1:15" x14ac:dyDescent="0.2">
      <c r="A3597" s="7">
        <f t="shared" si="165"/>
        <v>56.326388891779061</v>
      </c>
      <c r="B3597" s="8">
        <f t="shared" si="167"/>
        <v>43886.826388891779</v>
      </c>
      <c r="C3597" s="9">
        <f t="shared" si="166"/>
        <v>43886.833333336224</v>
      </c>
      <c r="D3597" s="27"/>
      <c r="E3597" s="27"/>
      <c r="F3597" s="27"/>
      <c r="G3597" s="2"/>
      <c r="H3597" s="27"/>
      <c r="I3597" s="2"/>
      <c r="J3597" s="2"/>
      <c r="K3597" s="27"/>
      <c r="L3597" s="2"/>
      <c r="M3597" s="27"/>
      <c r="N3597" s="53"/>
      <c r="O3597" s="27"/>
    </row>
    <row r="3598" spans="1:15" x14ac:dyDescent="0.2">
      <c r="A3598" s="7">
        <f t="shared" si="165"/>
        <v>56.333333336224314</v>
      </c>
      <c r="B3598" s="8">
        <f t="shared" si="167"/>
        <v>43886.833333336224</v>
      </c>
      <c r="C3598" s="9">
        <f t="shared" si="166"/>
        <v>43886.84027778067</v>
      </c>
      <c r="D3598" s="27"/>
      <c r="E3598" s="27"/>
      <c r="F3598" s="27"/>
      <c r="G3598" s="2"/>
      <c r="H3598" s="27"/>
      <c r="I3598" s="2"/>
      <c r="J3598" s="2"/>
      <c r="K3598" s="27"/>
      <c r="L3598" s="2"/>
      <c r="M3598" s="27"/>
      <c r="N3598" s="53"/>
      <c r="O3598" s="27"/>
    </row>
    <row r="3599" spans="1:15" x14ac:dyDescent="0.2">
      <c r="A3599" s="7">
        <f t="shared" si="165"/>
        <v>56.340277780669567</v>
      </c>
      <c r="B3599" s="8">
        <f t="shared" si="167"/>
        <v>43886.84027778067</v>
      </c>
      <c r="C3599" s="9">
        <f t="shared" si="166"/>
        <v>43886.847222225115</v>
      </c>
      <c r="D3599" s="27"/>
      <c r="E3599" s="27"/>
      <c r="F3599" s="27"/>
      <c r="G3599" s="2"/>
      <c r="H3599" s="27"/>
      <c r="I3599" s="2"/>
      <c r="J3599" s="2"/>
      <c r="K3599" s="27"/>
      <c r="L3599" s="2"/>
      <c r="M3599" s="27"/>
      <c r="N3599" s="53"/>
      <c r="O3599" s="27"/>
    </row>
    <row r="3600" spans="1:15" x14ac:dyDescent="0.2">
      <c r="A3600" s="7">
        <f t="shared" si="165"/>
        <v>56.34722222511482</v>
      </c>
      <c r="B3600" s="8">
        <f t="shared" si="167"/>
        <v>43886.847222225115</v>
      </c>
      <c r="C3600" s="9">
        <f t="shared" si="166"/>
        <v>43886.85416666956</v>
      </c>
      <c r="D3600" s="27"/>
      <c r="E3600" s="27"/>
      <c r="F3600" s="27"/>
      <c r="G3600" s="2"/>
      <c r="H3600" s="27"/>
      <c r="I3600" s="2"/>
      <c r="J3600" s="2"/>
      <c r="K3600" s="27"/>
      <c r="L3600" s="2"/>
      <c r="M3600" s="27"/>
      <c r="N3600" s="53"/>
      <c r="O3600" s="27"/>
    </row>
    <row r="3601" spans="1:15" x14ac:dyDescent="0.2">
      <c r="A3601" s="7">
        <f t="shared" si="165"/>
        <v>56.354166669560072</v>
      </c>
      <c r="B3601" s="8">
        <f t="shared" si="167"/>
        <v>43886.85416666956</v>
      </c>
      <c r="C3601" s="9">
        <f t="shared" si="166"/>
        <v>43886.861111114005</v>
      </c>
      <c r="D3601" s="27"/>
      <c r="E3601" s="27"/>
      <c r="F3601" s="27"/>
      <c r="G3601" s="2"/>
      <c r="H3601" s="27"/>
      <c r="I3601" s="2"/>
      <c r="J3601" s="2"/>
      <c r="K3601" s="27"/>
      <c r="L3601" s="2"/>
      <c r="M3601" s="27"/>
      <c r="N3601" s="53"/>
      <c r="O3601" s="27"/>
    </row>
    <row r="3602" spans="1:15" x14ac:dyDescent="0.2">
      <c r="A3602" s="7">
        <f t="shared" si="165"/>
        <v>56.361111114005325</v>
      </c>
      <c r="B3602" s="8">
        <f t="shared" si="167"/>
        <v>43886.861111114005</v>
      </c>
      <c r="C3602" s="9">
        <f t="shared" si="166"/>
        <v>43886.868055558451</v>
      </c>
      <c r="D3602" s="27"/>
      <c r="E3602" s="27"/>
      <c r="F3602" s="27"/>
      <c r="G3602" s="2"/>
      <c r="H3602" s="27"/>
      <c r="I3602" s="2"/>
      <c r="J3602" s="2"/>
      <c r="K3602" s="27"/>
      <c r="L3602" s="2"/>
      <c r="M3602" s="27"/>
      <c r="N3602" s="53"/>
      <c r="O3602" s="27"/>
    </row>
    <row r="3603" spans="1:15" x14ac:dyDescent="0.2">
      <c r="A3603" s="7">
        <f t="shared" si="165"/>
        <v>56.368055558450578</v>
      </c>
      <c r="B3603" s="8">
        <f t="shared" si="167"/>
        <v>43886.868055558451</v>
      </c>
      <c r="C3603" s="9">
        <f t="shared" si="166"/>
        <v>43886.875000002896</v>
      </c>
      <c r="D3603" s="27"/>
      <c r="E3603" s="27"/>
      <c r="F3603" s="27"/>
      <c r="G3603" s="2"/>
      <c r="H3603" s="27"/>
      <c r="I3603" s="2"/>
      <c r="J3603" s="2"/>
      <c r="K3603" s="27"/>
      <c r="L3603" s="2"/>
      <c r="M3603" s="27"/>
      <c r="N3603" s="53"/>
      <c r="O3603" s="27"/>
    </row>
    <row r="3604" spans="1:15" x14ac:dyDescent="0.2">
      <c r="A3604" s="7">
        <f t="shared" si="165"/>
        <v>56.375000002895831</v>
      </c>
      <c r="B3604" s="8">
        <f t="shared" si="167"/>
        <v>43886.875000002896</v>
      </c>
      <c r="C3604" s="9">
        <f t="shared" si="166"/>
        <v>43886.881944447341</v>
      </c>
      <c r="D3604" s="27"/>
      <c r="E3604" s="27"/>
      <c r="F3604" s="27"/>
      <c r="G3604" s="2"/>
      <c r="H3604" s="27"/>
      <c r="I3604" s="2"/>
      <c r="J3604" s="2"/>
      <c r="K3604" s="27"/>
      <c r="L3604" s="2"/>
      <c r="M3604" s="27"/>
      <c r="N3604" s="53"/>
      <c r="O3604" s="27"/>
    </row>
    <row r="3605" spans="1:15" x14ac:dyDescent="0.2">
      <c r="A3605" s="7">
        <f t="shared" si="165"/>
        <v>56.381944447341084</v>
      </c>
      <c r="B3605" s="8">
        <f t="shared" si="167"/>
        <v>43886.881944447341</v>
      </c>
      <c r="C3605" s="9">
        <f t="shared" si="166"/>
        <v>43886.888888891786</v>
      </c>
      <c r="D3605" s="27"/>
      <c r="E3605" s="27"/>
      <c r="F3605" s="27"/>
      <c r="G3605" s="2"/>
      <c r="H3605" s="27"/>
      <c r="I3605" s="2"/>
      <c r="J3605" s="2"/>
      <c r="K3605" s="27"/>
      <c r="L3605" s="2"/>
      <c r="M3605" s="27"/>
      <c r="N3605" s="53"/>
      <c r="O3605" s="27"/>
    </row>
    <row r="3606" spans="1:15" x14ac:dyDescent="0.2">
      <c r="A3606" s="7">
        <f t="shared" si="165"/>
        <v>56.388888891786337</v>
      </c>
      <c r="B3606" s="8">
        <f t="shared" si="167"/>
        <v>43886.888888891786</v>
      </c>
      <c r="C3606" s="9">
        <f t="shared" si="166"/>
        <v>43886.895833336232</v>
      </c>
      <c r="D3606" s="27"/>
      <c r="E3606" s="27"/>
      <c r="F3606" s="27"/>
      <c r="G3606" s="2"/>
      <c r="H3606" s="27"/>
      <c r="I3606" s="2"/>
      <c r="J3606" s="2"/>
      <c r="K3606" s="27"/>
      <c r="L3606" s="2"/>
      <c r="M3606" s="27"/>
      <c r="N3606" s="53"/>
      <c r="O3606" s="27"/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43886.895833336232</v>
      </c>
      <c r="C3607" s="9">
        <f t="shared" ref="C3607:C3670" si="169">IF(B3607="","",B3607+TIMEVALUE("0:10"))</f>
        <v>43886.902777780677</v>
      </c>
      <c r="D3607" s="27"/>
      <c r="E3607" s="27"/>
      <c r="F3607" s="27"/>
      <c r="G3607" s="2"/>
      <c r="H3607" s="27"/>
      <c r="I3607" s="2"/>
      <c r="J3607" s="2"/>
      <c r="K3607" s="27"/>
      <c r="L3607" s="2"/>
      <c r="M3607" s="27"/>
      <c r="N3607" s="53"/>
      <c r="O3607" s="27"/>
    </row>
    <row r="3608" spans="1:15" x14ac:dyDescent="0.2">
      <c r="A3608" s="7">
        <f t="shared" si="168"/>
        <v>56.402777780676843</v>
      </c>
      <c r="B3608" s="8">
        <f t="shared" si="167"/>
        <v>43886.902777780677</v>
      </c>
      <c r="C3608" s="9">
        <f t="shared" si="169"/>
        <v>43886.909722225122</v>
      </c>
      <c r="D3608" s="27"/>
      <c r="E3608" s="27"/>
      <c r="F3608" s="27"/>
      <c r="G3608" s="2"/>
      <c r="H3608" s="27"/>
      <c r="I3608" s="2"/>
      <c r="J3608" s="2"/>
      <c r="K3608" s="27"/>
      <c r="L3608" s="2"/>
      <c r="M3608" s="27"/>
      <c r="N3608" s="53"/>
      <c r="O3608" s="27"/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43886.909722225122</v>
      </c>
      <c r="C3609" s="9">
        <f t="shared" si="169"/>
        <v>43886.916666669567</v>
      </c>
      <c r="D3609" s="27"/>
      <c r="E3609" s="27"/>
      <c r="F3609" s="27"/>
      <c r="G3609" s="2"/>
      <c r="H3609" s="27"/>
      <c r="I3609" s="2"/>
      <c r="J3609" s="2"/>
      <c r="K3609" s="27"/>
      <c r="L3609" s="2"/>
      <c r="M3609" s="27"/>
      <c r="N3609" s="53"/>
      <c r="O3609" s="27"/>
    </row>
    <row r="3610" spans="1:15" x14ac:dyDescent="0.2">
      <c r="A3610" s="7">
        <f t="shared" si="168"/>
        <v>56.416666669567348</v>
      </c>
      <c r="B3610" s="8">
        <f t="shared" si="170"/>
        <v>43886.916666669567</v>
      </c>
      <c r="C3610" s="9">
        <f t="shared" si="169"/>
        <v>43886.923611114013</v>
      </c>
      <c r="D3610" s="27"/>
      <c r="E3610" s="27"/>
      <c r="F3610" s="27"/>
      <c r="G3610" s="2"/>
      <c r="H3610" s="27"/>
      <c r="I3610" s="2"/>
      <c r="J3610" s="2"/>
      <c r="K3610" s="27"/>
      <c r="L3610" s="2"/>
      <c r="M3610" s="27"/>
      <c r="N3610" s="53"/>
      <c r="O3610" s="27"/>
    </row>
    <row r="3611" spans="1:15" x14ac:dyDescent="0.2">
      <c r="A3611" s="7">
        <f t="shared" si="168"/>
        <v>56.423611114012601</v>
      </c>
      <c r="B3611" s="8">
        <f t="shared" si="170"/>
        <v>43886.923611114013</v>
      </c>
      <c r="C3611" s="9">
        <f t="shared" si="169"/>
        <v>43886.930555558458</v>
      </c>
      <c r="D3611" s="27"/>
      <c r="E3611" s="27"/>
      <c r="F3611" s="27"/>
      <c r="G3611" s="2"/>
      <c r="H3611" s="27"/>
      <c r="I3611" s="2"/>
      <c r="J3611" s="2"/>
      <c r="K3611" s="27"/>
      <c r="L3611" s="2"/>
      <c r="M3611" s="27"/>
      <c r="N3611" s="53"/>
      <c r="O3611" s="27"/>
    </row>
    <row r="3612" spans="1:15" x14ac:dyDescent="0.2">
      <c r="A3612" s="7">
        <f t="shared" si="168"/>
        <v>56.430555558457854</v>
      </c>
      <c r="B3612" s="8">
        <f t="shared" si="170"/>
        <v>43886.930555558458</v>
      </c>
      <c r="C3612" s="9">
        <f t="shared" si="169"/>
        <v>43886.937500002903</v>
      </c>
      <c r="D3612" s="27"/>
      <c r="E3612" s="27"/>
      <c r="F3612" s="27"/>
      <c r="G3612" s="2"/>
      <c r="H3612" s="27"/>
      <c r="I3612" s="2"/>
      <c r="J3612" s="2"/>
      <c r="K3612" s="27"/>
      <c r="L3612" s="2"/>
      <c r="M3612" s="27"/>
      <c r="N3612" s="53"/>
      <c r="O3612" s="27"/>
    </row>
    <row r="3613" spans="1:15" x14ac:dyDescent="0.2">
      <c r="A3613" s="7">
        <f t="shared" si="168"/>
        <v>56.437500002903107</v>
      </c>
      <c r="B3613" s="8">
        <f t="shared" si="170"/>
        <v>43886.937500002903</v>
      </c>
      <c r="C3613" s="9">
        <f t="shared" si="169"/>
        <v>43886.944444447348</v>
      </c>
      <c r="D3613" s="27"/>
      <c r="E3613" s="27"/>
      <c r="F3613" s="27"/>
      <c r="G3613" s="2"/>
      <c r="H3613" s="27"/>
      <c r="I3613" s="2"/>
      <c r="J3613" s="2"/>
      <c r="K3613" s="27"/>
      <c r="L3613" s="2"/>
      <c r="M3613" s="27"/>
      <c r="N3613" s="53"/>
      <c r="O3613" s="27"/>
    </row>
    <row r="3614" spans="1:15" x14ac:dyDescent="0.2">
      <c r="A3614" s="7">
        <f t="shared" si="168"/>
        <v>56.44444444734836</v>
      </c>
      <c r="B3614" s="8">
        <f t="shared" si="170"/>
        <v>43886.944444447348</v>
      </c>
      <c r="C3614" s="9">
        <f t="shared" si="169"/>
        <v>43886.951388891794</v>
      </c>
      <c r="D3614" s="27"/>
      <c r="E3614" s="27"/>
      <c r="F3614" s="27"/>
      <c r="G3614" s="2"/>
      <c r="H3614" s="27"/>
      <c r="I3614" s="2"/>
      <c r="J3614" s="2"/>
      <c r="K3614" s="27"/>
      <c r="L3614" s="2"/>
      <c r="M3614" s="27"/>
      <c r="N3614" s="53"/>
      <c r="O3614" s="27"/>
    </row>
    <row r="3615" spans="1:15" x14ac:dyDescent="0.2">
      <c r="A3615" s="7">
        <f t="shared" si="168"/>
        <v>56.451388891793613</v>
      </c>
      <c r="B3615" s="8">
        <f t="shared" si="170"/>
        <v>43886.951388891794</v>
      </c>
      <c r="C3615" s="9">
        <f t="shared" si="169"/>
        <v>43886.958333336239</v>
      </c>
      <c r="D3615" s="27"/>
      <c r="E3615" s="27"/>
      <c r="F3615" s="27"/>
      <c r="G3615" s="2"/>
      <c r="H3615" s="27"/>
      <c r="I3615" s="2"/>
      <c r="J3615" s="2"/>
      <c r="K3615" s="27"/>
      <c r="L3615" s="2"/>
      <c r="M3615" s="27"/>
      <c r="N3615" s="53"/>
      <c r="O3615" s="27"/>
    </row>
    <row r="3616" spans="1:15" x14ac:dyDescent="0.2">
      <c r="A3616" s="7">
        <f t="shared" si="168"/>
        <v>56.458333336238866</v>
      </c>
      <c r="B3616" s="8">
        <f t="shared" si="170"/>
        <v>43886.958333336239</v>
      </c>
      <c r="C3616" s="9">
        <f t="shared" si="169"/>
        <v>43886.965277780684</v>
      </c>
      <c r="D3616" s="27"/>
      <c r="E3616" s="27"/>
      <c r="F3616" s="27"/>
      <c r="G3616" s="2"/>
      <c r="H3616" s="27"/>
      <c r="I3616" s="2"/>
      <c r="J3616" s="2"/>
      <c r="K3616" s="27"/>
      <c r="L3616" s="2"/>
      <c r="M3616" s="27"/>
      <c r="N3616" s="53"/>
      <c r="O3616" s="27"/>
    </row>
    <row r="3617" spans="1:15" x14ac:dyDescent="0.2">
      <c r="A3617" s="7">
        <f t="shared" si="168"/>
        <v>56.465277780684119</v>
      </c>
      <c r="B3617" s="8">
        <f t="shared" si="170"/>
        <v>43886.965277780684</v>
      </c>
      <c r="C3617" s="9">
        <f t="shared" si="169"/>
        <v>43886.972222225129</v>
      </c>
      <c r="D3617" s="27"/>
      <c r="E3617" s="27"/>
      <c r="F3617" s="27"/>
      <c r="G3617" s="2"/>
      <c r="H3617" s="27"/>
      <c r="I3617" s="2"/>
      <c r="J3617" s="2"/>
      <c r="K3617" s="27"/>
      <c r="L3617" s="2"/>
      <c r="M3617" s="27"/>
      <c r="N3617" s="53"/>
      <c r="O3617" s="27"/>
    </row>
    <row r="3618" spans="1:15" x14ac:dyDescent="0.2">
      <c r="A3618" s="7">
        <f t="shared" si="168"/>
        <v>56.472222225129372</v>
      </c>
      <c r="B3618" s="8">
        <f t="shared" si="170"/>
        <v>43886.972222225129</v>
      </c>
      <c r="C3618" s="9">
        <f t="shared" si="169"/>
        <v>43886.979166669575</v>
      </c>
      <c r="D3618" s="27"/>
      <c r="E3618" s="27"/>
      <c r="F3618" s="27"/>
      <c r="G3618" s="2"/>
      <c r="H3618" s="27"/>
      <c r="I3618" s="2"/>
      <c r="J3618" s="2"/>
      <c r="K3618" s="27"/>
      <c r="L3618" s="2"/>
      <c r="M3618" s="27"/>
      <c r="N3618" s="53"/>
      <c r="O3618" s="27"/>
    </row>
    <row r="3619" spans="1:15" x14ac:dyDescent="0.2">
      <c r="A3619" s="7">
        <f t="shared" si="168"/>
        <v>56.479166669574624</v>
      </c>
      <c r="B3619" s="8">
        <f t="shared" si="170"/>
        <v>43886.979166669575</v>
      </c>
      <c r="C3619" s="9">
        <f t="shared" si="169"/>
        <v>43886.98611111402</v>
      </c>
      <c r="D3619" s="27"/>
      <c r="E3619" s="27"/>
      <c r="F3619" s="27"/>
      <c r="G3619" s="2"/>
      <c r="H3619" s="27"/>
      <c r="I3619" s="2"/>
      <c r="J3619" s="2"/>
      <c r="K3619" s="27"/>
      <c r="L3619" s="2"/>
      <c r="M3619" s="27"/>
      <c r="N3619" s="53"/>
      <c r="O3619" s="27"/>
    </row>
    <row r="3620" spans="1:15" x14ac:dyDescent="0.2">
      <c r="A3620" s="7">
        <f t="shared" si="168"/>
        <v>56.486111114019877</v>
      </c>
      <c r="B3620" s="8">
        <f t="shared" si="170"/>
        <v>43886.98611111402</v>
      </c>
      <c r="C3620" s="9">
        <f t="shared" si="169"/>
        <v>43886.993055558465</v>
      </c>
      <c r="D3620" s="27"/>
      <c r="E3620" s="27"/>
      <c r="F3620" s="27"/>
      <c r="G3620" s="2"/>
      <c r="H3620" s="27"/>
      <c r="I3620" s="2"/>
      <c r="J3620" s="2"/>
      <c r="K3620" s="27"/>
      <c r="L3620" s="2"/>
      <c r="M3620" s="27"/>
      <c r="N3620" s="53"/>
      <c r="O3620" s="27"/>
    </row>
    <row r="3621" spans="1:15" x14ac:dyDescent="0.2">
      <c r="A3621" s="11">
        <f t="shared" si="168"/>
        <v>56.49305555846513</v>
      </c>
      <c r="B3621" s="12">
        <f t="shared" si="170"/>
        <v>43886.993055558465</v>
      </c>
      <c r="C3621" s="13">
        <f t="shared" si="169"/>
        <v>43887.00000000291</v>
      </c>
      <c r="D3621" s="30"/>
      <c r="E3621" s="30"/>
      <c r="F3621" s="30"/>
      <c r="G3621" s="31"/>
      <c r="H3621" s="30"/>
      <c r="I3621" s="31"/>
      <c r="J3621" s="31"/>
      <c r="K3621" s="30"/>
      <c r="L3621" s="31"/>
      <c r="M3621" s="30"/>
      <c r="N3621" s="54"/>
      <c r="O3621" s="30"/>
    </row>
    <row r="3622" spans="1:15" x14ac:dyDescent="0.2">
      <c r="A3622" s="7">
        <f t="shared" si="168"/>
        <v>56.500000002910383</v>
      </c>
      <c r="B3622" s="8">
        <f t="shared" si="170"/>
        <v>43887.00000000291</v>
      </c>
      <c r="C3622" s="9">
        <f t="shared" si="169"/>
        <v>43887.006944447356</v>
      </c>
      <c r="D3622" s="27"/>
      <c r="E3622" s="27"/>
      <c r="F3622" s="27"/>
      <c r="G3622" s="2"/>
      <c r="H3622" s="27"/>
      <c r="I3622" s="2"/>
      <c r="J3622" s="2"/>
      <c r="K3622" s="27"/>
      <c r="L3622" s="2"/>
      <c r="M3622" s="27"/>
      <c r="N3622" s="53"/>
      <c r="O3622" s="27"/>
    </row>
    <row r="3623" spans="1:15" x14ac:dyDescent="0.2">
      <c r="A3623" s="7">
        <f t="shared" si="168"/>
        <v>56.506944447355636</v>
      </c>
      <c r="B3623" s="8">
        <f t="shared" si="170"/>
        <v>43887.006944447356</v>
      </c>
      <c r="C3623" s="9">
        <f t="shared" si="169"/>
        <v>43887.013888891801</v>
      </c>
      <c r="D3623" s="27"/>
      <c r="E3623" s="27"/>
      <c r="F3623" s="27"/>
      <c r="G3623" s="2"/>
      <c r="H3623" s="27"/>
      <c r="I3623" s="2"/>
      <c r="J3623" s="2"/>
      <c r="K3623" s="27"/>
      <c r="L3623" s="2"/>
      <c r="M3623" s="27"/>
      <c r="N3623" s="53"/>
      <c r="O3623" s="27"/>
    </row>
    <row r="3624" spans="1:15" x14ac:dyDescent="0.2">
      <c r="A3624" s="7">
        <f t="shared" si="168"/>
        <v>56.513888891800889</v>
      </c>
      <c r="B3624" s="8">
        <f t="shared" si="170"/>
        <v>43887.013888891801</v>
      </c>
      <c r="C3624" s="9">
        <f t="shared" si="169"/>
        <v>43887.020833336246</v>
      </c>
      <c r="D3624" s="27"/>
      <c r="E3624" s="27"/>
      <c r="F3624" s="27"/>
      <c r="G3624" s="2"/>
      <c r="H3624" s="27"/>
      <c r="I3624" s="2"/>
      <c r="J3624" s="2"/>
      <c r="K3624" s="27"/>
      <c r="L3624" s="2"/>
      <c r="M3624" s="27"/>
      <c r="N3624" s="53"/>
      <c r="O3624" s="27"/>
    </row>
    <row r="3625" spans="1:15" x14ac:dyDescent="0.2">
      <c r="A3625" s="7">
        <f t="shared" si="168"/>
        <v>56.520833336246142</v>
      </c>
      <c r="B3625" s="8">
        <f t="shared" si="170"/>
        <v>43887.020833336246</v>
      </c>
      <c r="C3625" s="9">
        <f t="shared" si="169"/>
        <v>43887.027777780691</v>
      </c>
      <c r="D3625" s="27"/>
      <c r="E3625" s="27"/>
      <c r="F3625" s="27"/>
      <c r="G3625" s="2"/>
      <c r="H3625" s="27"/>
      <c r="I3625" s="2"/>
      <c r="J3625" s="2"/>
      <c r="K3625" s="27"/>
      <c r="L3625" s="2"/>
      <c r="M3625" s="27"/>
      <c r="N3625" s="53"/>
      <c r="O3625" s="27"/>
    </row>
    <row r="3626" spans="1:15" x14ac:dyDescent="0.2">
      <c r="A3626" s="7">
        <f t="shared" si="168"/>
        <v>56.527777780691395</v>
      </c>
      <c r="B3626" s="8">
        <f t="shared" si="170"/>
        <v>43887.027777780691</v>
      </c>
      <c r="C3626" s="9">
        <f t="shared" si="169"/>
        <v>43887.034722225137</v>
      </c>
      <c r="D3626" s="27"/>
      <c r="E3626" s="27"/>
      <c r="F3626" s="27"/>
      <c r="G3626" s="2"/>
      <c r="H3626" s="27"/>
      <c r="I3626" s="2"/>
      <c r="J3626" s="2"/>
      <c r="K3626" s="27"/>
      <c r="L3626" s="2"/>
      <c r="M3626" s="27"/>
      <c r="N3626" s="53"/>
      <c r="O3626" s="27"/>
    </row>
    <row r="3627" spans="1:15" x14ac:dyDescent="0.2">
      <c r="A3627" s="7">
        <f t="shared" si="168"/>
        <v>56.534722225136647</v>
      </c>
      <c r="B3627" s="8">
        <f t="shared" si="170"/>
        <v>43887.034722225137</v>
      </c>
      <c r="C3627" s="9">
        <f t="shared" si="169"/>
        <v>43887.041666669582</v>
      </c>
      <c r="D3627" s="27"/>
      <c r="E3627" s="27"/>
      <c r="F3627" s="27"/>
      <c r="G3627" s="2"/>
      <c r="H3627" s="27"/>
      <c r="I3627" s="2"/>
      <c r="J3627" s="2"/>
      <c r="K3627" s="27"/>
      <c r="L3627" s="2"/>
      <c r="M3627" s="27"/>
      <c r="N3627" s="53"/>
      <c r="O3627" s="27"/>
    </row>
    <row r="3628" spans="1:15" x14ac:dyDescent="0.2">
      <c r="A3628" s="7">
        <f t="shared" si="168"/>
        <v>56.5416666695819</v>
      </c>
      <c r="B3628" s="8">
        <f t="shared" si="170"/>
        <v>43887.041666669582</v>
      </c>
      <c r="C3628" s="9">
        <f t="shared" si="169"/>
        <v>43887.048611114027</v>
      </c>
      <c r="D3628" s="27"/>
      <c r="E3628" s="27"/>
      <c r="F3628" s="27"/>
      <c r="G3628" s="2"/>
      <c r="H3628" s="27"/>
      <c r="I3628" s="2"/>
      <c r="J3628" s="2"/>
      <c r="K3628" s="27"/>
      <c r="L3628" s="2"/>
      <c r="M3628" s="27"/>
      <c r="N3628" s="53"/>
      <c r="O3628" s="27"/>
    </row>
    <row r="3629" spans="1:15" x14ac:dyDescent="0.2">
      <c r="A3629" s="7">
        <f t="shared" si="168"/>
        <v>56.548611114027153</v>
      </c>
      <c r="B3629" s="8">
        <f t="shared" si="170"/>
        <v>43887.048611114027</v>
      </c>
      <c r="C3629" s="9">
        <f t="shared" si="169"/>
        <v>43887.055555558472</v>
      </c>
      <c r="D3629" s="27"/>
      <c r="E3629" s="27"/>
      <c r="F3629" s="27"/>
      <c r="G3629" s="2"/>
      <c r="H3629" s="27"/>
      <c r="I3629" s="2"/>
      <c r="J3629" s="2"/>
      <c r="K3629" s="27"/>
      <c r="L3629" s="2"/>
      <c r="M3629" s="27"/>
      <c r="N3629" s="53"/>
      <c r="O3629" s="27"/>
    </row>
    <row r="3630" spans="1:15" x14ac:dyDescent="0.2">
      <c r="A3630" s="7">
        <f t="shared" si="168"/>
        <v>56.555555558472406</v>
      </c>
      <c r="B3630" s="8">
        <f t="shared" si="170"/>
        <v>43887.055555558472</v>
      </c>
      <c r="C3630" s="9">
        <f t="shared" si="169"/>
        <v>43887.062500002918</v>
      </c>
      <c r="D3630" s="27"/>
      <c r="E3630" s="27"/>
      <c r="F3630" s="27"/>
      <c r="G3630" s="2"/>
      <c r="H3630" s="27"/>
      <c r="I3630" s="2"/>
      <c r="J3630" s="2"/>
      <c r="K3630" s="27"/>
      <c r="L3630" s="2"/>
      <c r="M3630" s="27"/>
      <c r="N3630" s="53"/>
      <c r="O3630" s="27"/>
    </row>
    <row r="3631" spans="1:15" x14ac:dyDescent="0.2">
      <c r="A3631" s="7">
        <f t="shared" si="168"/>
        <v>56.562500002917659</v>
      </c>
      <c r="B3631" s="8">
        <f t="shared" si="170"/>
        <v>43887.062500002918</v>
      </c>
      <c r="C3631" s="9">
        <f t="shared" si="169"/>
        <v>43887.069444447363</v>
      </c>
      <c r="D3631" s="27"/>
      <c r="E3631" s="27"/>
      <c r="F3631" s="27"/>
      <c r="G3631" s="2"/>
      <c r="H3631" s="27"/>
      <c r="I3631" s="2"/>
      <c r="J3631" s="2"/>
      <c r="K3631" s="27"/>
      <c r="L3631" s="2"/>
      <c r="M3631" s="27"/>
      <c r="N3631" s="53"/>
      <c r="O3631" s="27"/>
    </row>
    <row r="3632" spans="1:15" x14ac:dyDescent="0.2">
      <c r="A3632" s="7">
        <f t="shared" si="168"/>
        <v>56.569444447362912</v>
      </c>
      <c r="B3632" s="8">
        <f t="shared" si="170"/>
        <v>43887.069444447363</v>
      </c>
      <c r="C3632" s="9">
        <f t="shared" si="169"/>
        <v>43887.076388891808</v>
      </c>
      <c r="D3632" s="27"/>
      <c r="E3632" s="27"/>
      <c r="F3632" s="27"/>
      <c r="G3632" s="2"/>
      <c r="H3632" s="27"/>
      <c r="I3632" s="2"/>
      <c r="J3632" s="2"/>
      <c r="K3632" s="27"/>
      <c r="L3632" s="2"/>
      <c r="M3632" s="27"/>
      <c r="N3632" s="53"/>
      <c r="O3632" s="27"/>
    </row>
    <row r="3633" spans="1:15" x14ac:dyDescent="0.2">
      <c r="A3633" s="7">
        <f t="shared" si="168"/>
        <v>56.576388891808165</v>
      </c>
      <c r="B3633" s="8">
        <f t="shared" si="170"/>
        <v>43887.076388891808</v>
      </c>
      <c r="C3633" s="9">
        <f t="shared" si="169"/>
        <v>43887.083333336253</v>
      </c>
      <c r="D3633" s="27"/>
      <c r="E3633" s="27"/>
      <c r="F3633" s="27"/>
      <c r="G3633" s="2"/>
      <c r="H3633" s="27"/>
      <c r="I3633" s="2"/>
      <c r="J3633" s="2"/>
      <c r="K3633" s="27"/>
      <c r="L3633" s="2"/>
      <c r="M3633" s="27"/>
      <c r="N3633" s="53"/>
      <c r="O3633" s="27"/>
    </row>
    <row r="3634" spans="1:15" x14ac:dyDescent="0.2">
      <c r="A3634" s="7">
        <f t="shared" si="168"/>
        <v>56.583333336253418</v>
      </c>
      <c r="B3634" s="8">
        <f t="shared" si="170"/>
        <v>43887.083333336253</v>
      </c>
      <c r="C3634" s="9">
        <f t="shared" si="169"/>
        <v>43887.090277780699</v>
      </c>
      <c r="D3634" s="27"/>
      <c r="E3634" s="27"/>
      <c r="F3634" s="27"/>
      <c r="G3634" s="2"/>
      <c r="H3634" s="27"/>
      <c r="I3634" s="2"/>
      <c r="J3634" s="2"/>
      <c r="K3634" s="27"/>
      <c r="L3634" s="2"/>
      <c r="M3634" s="27"/>
      <c r="N3634" s="53"/>
      <c r="O3634" s="27"/>
    </row>
    <row r="3635" spans="1:15" x14ac:dyDescent="0.2">
      <c r="A3635" s="7">
        <f t="shared" si="168"/>
        <v>56.590277780698671</v>
      </c>
      <c r="B3635" s="8">
        <f t="shared" si="170"/>
        <v>43887.090277780699</v>
      </c>
      <c r="C3635" s="9">
        <f t="shared" si="169"/>
        <v>43887.097222225144</v>
      </c>
      <c r="D3635" s="27"/>
      <c r="E3635" s="27"/>
      <c r="F3635" s="27"/>
      <c r="G3635" s="2"/>
      <c r="H3635" s="27"/>
      <c r="I3635" s="2"/>
      <c r="J3635" s="2"/>
      <c r="K3635" s="27"/>
      <c r="L3635" s="2"/>
      <c r="M3635" s="27"/>
      <c r="N3635" s="53"/>
      <c r="O3635" s="27"/>
    </row>
    <row r="3636" spans="1:15" x14ac:dyDescent="0.2">
      <c r="A3636" s="7">
        <f t="shared" si="168"/>
        <v>56.597222225143923</v>
      </c>
      <c r="B3636" s="8">
        <f t="shared" si="170"/>
        <v>43887.097222225144</v>
      </c>
      <c r="C3636" s="9">
        <f t="shared" si="169"/>
        <v>43887.104166669589</v>
      </c>
      <c r="D3636" s="27"/>
      <c r="E3636" s="27"/>
      <c r="F3636" s="27"/>
      <c r="G3636" s="2"/>
      <c r="H3636" s="27"/>
      <c r="I3636" s="2"/>
      <c r="J3636" s="2"/>
      <c r="K3636" s="27"/>
      <c r="L3636" s="2"/>
      <c r="M3636" s="27"/>
      <c r="N3636" s="53"/>
      <c r="O3636" s="27"/>
    </row>
    <row r="3637" spans="1:15" x14ac:dyDescent="0.2">
      <c r="A3637" s="7">
        <f t="shared" si="168"/>
        <v>56.604166669589176</v>
      </c>
      <c r="B3637" s="8">
        <f t="shared" si="170"/>
        <v>43887.104166669589</v>
      </c>
      <c r="C3637" s="9">
        <f t="shared" si="169"/>
        <v>43887.111111114034</v>
      </c>
      <c r="D3637" s="27"/>
      <c r="E3637" s="27"/>
      <c r="F3637" s="27"/>
      <c r="G3637" s="2"/>
      <c r="H3637" s="27"/>
      <c r="I3637" s="2"/>
      <c r="J3637" s="2"/>
      <c r="K3637" s="27"/>
      <c r="L3637" s="2"/>
      <c r="M3637" s="27"/>
      <c r="N3637" s="53"/>
      <c r="O3637" s="27"/>
    </row>
    <row r="3638" spans="1:15" x14ac:dyDescent="0.2">
      <c r="A3638" s="7">
        <f t="shared" si="168"/>
        <v>56.611111114034429</v>
      </c>
      <c r="B3638" s="8">
        <f t="shared" si="170"/>
        <v>43887.111111114034</v>
      </c>
      <c r="C3638" s="9">
        <f t="shared" si="169"/>
        <v>43887.11805555848</v>
      </c>
      <c r="D3638" s="27"/>
      <c r="E3638" s="27"/>
      <c r="F3638" s="27"/>
      <c r="G3638" s="2"/>
      <c r="H3638" s="27"/>
      <c r="I3638" s="2"/>
      <c r="J3638" s="2"/>
      <c r="K3638" s="27"/>
      <c r="L3638" s="2"/>
      <c r="M3638" s="27"/>
      <c r="N3638" s="53"/>
      <c r="O3638" s="27"/>
    </row>
    <row r="3639" spans="1:15" x14ac:dyDescent="0.2">
      <c r="A3639" s="7">
        <f t="shared" si="168"/>
        <v>56.618055558479682</v>
      </c>
      <c r="B3639" s="8">
        <f t="shared" si="170"/>
        <v>43887.11805555848</v>
      </c>
      <c r="C3639" s="9">
        <f t="shared" si="169"/>
        <v>43887.125000002925</v>
      </c>
      <c r="D3639" s="27"/>
      <c r="E3639" s="27"/>
      <c r="F3639" s="27"/>
      <c r="G3639" s="2"/>
      <c r="H3639" s="27"/>
      <c r="I3639" s="2"/>
      <c r="J3639" s="2"/>
      <c r="K3639" s="27"/>
      <c r="L3639" s="2"/>
      <c r="M3639" s="27"/>
      <c r="N3639" s="53"/>
      <c r="O3639" s="27"/>
    </row>
    <row r="3640" spans="1:15" x14ac:dyDescent="0.2">
      <c r="A3640" s="7">
        <f t="shared" si="168"/>
        <v>56.625000002924935</v>
      </c>
      <c r="B3640" s="8">
        <f t="shared" si="170"/>
        <v>43887.125000002925</v>
      </c>
      <c r="C3640" s="9">
        <f t="shared" si="169"/>
        <v>43887.13194444737</v>
      </c>
      <c r="D3640" s="27"/>
      <c r="E3640" s="27"/>
      <c r="F3640" s="27"/>
      <c r="G3640" s="2"/>
      <c r="H3640" s="27"/>
      <c r="I3640" s="2"/>
      <c r="J3640" s="2"/>
      <c r="K3640" s="27"/>
      <c r="L3640" s="2"/>
      <c r="M3640" s="27"/>
      <c r="N3640" s="53"/>
      <c r="O3640" s="27"/>
    </row>
    <row r="3641" spans="1:15" x14ac:dyDescent="0.2">
      <c r="A3641" s="7">
        <f t="shared" si="168"/>
        <v>56.631944447370188</v>
      </c>
      <c r="B3641" s="8">
        <f t="shared" si="170"/>
        <v>43887.13194444737</v>
      </c>
      <c r="C3641" s="9">
        <f t="shared" si="169"/>
        <v>43887.138888891815</v>
      </c>
      <c r="D3641" s="27"/>
      <c r="E3641" s="27"/>
      <c r="F3641" s="27"/>
      <c r="G3641" s="2"/>
      <c r="H3641" s="27"/>
      <c r="I3641" s="2"/>
      <c r="J3641" s="2"/>
      <c r="K3641" s="27"/>
      <c r="L3641" s="2"/>
      <c r="M3641" s="27"/>
      <c r="N3641" s="53"/>
      <c r="O3641" s="27"/>
    </row>
    <row r="3642" spans="1:15" x14ac:dyDescent="0.2">
      <c r="A3642" s="7">
        <f t="shared" si="168"/>
        <v>56.638888891815441</v>
      </c>
      <c r="B3642" s="8">
        <f t="shared" si="170"/>
        <v>43887.138888891815</v>
      </c>
      <c r="C3642" s="9">
        <f t="shared" si="169"/>
        <v>43887.145833336261</v>
      </c>
      <c r="D3642" s="27"/>
      <c r="E3642" s="27"/>
      <c r="F3642" s="27"/>
      <c r="G3642" s="2"/>
      <c r="H3642" s="27"/>
      <c r="I3642" s="2"/>
      <c r="J3642" s="2"/>
      <c r="K3642" s="27"/>
      <c r="L3642" s="2"/>
      <c r="M3642" s="27"/>
      <c r="N3642" s="53"/>
      <c r="O3642" s="27"/>
    </row>
    <row r="3643" spans="1:15" x14ac:dyDescent="0.2">
      <c r="A3643" s="7">
        <f t="shared" si="168"/>
        <v>56.645833336260694</v>
      </c>
      <c r="B3643" s="8">
        <f t="shared" si="170"/>
        <v>43887.145833336261</v>
      </c>
      <c r="C3643" s="9">
        <f t="shared" si="169"/>
        <v>43887.152777780706</v>
      </c>
      <c r="D3643" s="27"/>
      <c r="E3643" s="27"/>
      <c r="F3643" s="27"/>
      <c r="G3643" s="2"/>
      <c r="H3643" s="27"/>
      <c r="I3643" s="2"/>
      <c r="J3643" s="2"/>
      <c r="K3643" s="27"/>
      <c r="L3643" s="2"/>
      <c r="M3643" s="27"/>
      <c r="N3643" s="53"/>
      <c r="O3643" s="27"/>
    </row>
    <row r="3644" spans="1:15" x14ac:dyDescent="0.2">
      <c r="A3644" s="7">
        <f t="shared" si="168"/>
        <v>56.652777780705946</v>
      </c>
      <c r="B3644" s="8">
        <f t="shared" si="170"/>
        <v>43887.152777780706</v>
      </c>
      <c r="C3644" s="9">
        <f t="shared" si="169"/>
        <v>43887.159722225151</v>
      </c>
      <c r="D3644" s="27"/>
      <c r="E3644" s="27"/>
      <c r="F3644" s="27"/>
      <c r="G3644" s="2"/>
      <c r="H3644" s="27"/>
      <c r="I3644" s="2"/>
      <c r="J3644" s="2"/>
      <c r="K3644" s="27"/>
      <c r="L3644" s="2"/>
      <c r="M3644" s="27"/>
      <c r="N3644" s="53"/>
      <c r="O3644" s="27"/>
    </row>
    <row r="3645" spans="1:15" x14ac:dyDescent="0.2">
      <c r="A3645" s="7">
        <f t="shared" si="168"/>
        <v>56.659722225151199</v>
      </c>
      <c r="B3645" s="8">
        <f t="shared" si="170"/>
        <v>43887.159722225151</v>
      </c>
      <c r="C3645" s="9">
        <f t="shared" si="169"/>
        <v>43887.166666669596</v>
      </c>
      <c r="D3645" s="27"/>
      <c r="E3645" s="27"/>
      <c r="F3645" s="27"/>
      <c r="G3645" s="2"/>
      <c r="H3645" s="27"/>
      <c r="I3645" s="2"/>
      <c r="J3645" s="2"/>
      <c r="K3645" s="27"/>
      <c r="L3645" s="2"/>
      <c r="M3645" s="27"/>
      <c r="N3645" s="53"/>
      <c r="O3645" s="27"/>
    </row>
    <row r="3646" spans="1:15" x14ac:dyDescent="0.2">
      <c r="A3646" s="7">
        <f t="shared" si="168"/>
        <v>56.666666669596452</v>
      </c>
      <c r="B3646" s="8">
        <f t="shared" si="170"/>
        <v>43887.166666669596</v>
      </c>
      <c r="C3646" s="9">
        <f t="shared" si="169"/>
        <v>43887.173611114042</v>
      </c>
      <c r="D3646" s="27"/>
      <c r="E3646" s="27"/>
      <c r="F3646" s="27"/>
      <c r="G3646" s="2"/>
      <c r="H3646" s="27"/>
      <c r="I3646" s="2"/>
      <c r="J3646" s="2"/>
      <c r="K3646" s="27"/>
      <c r="L3646" s="2"/>
      <c r="M3646" s="27"/>
      <c r="N3646" s="53"/>
      <c r="O3646" s="27"/>
    </row>
    <row r="3647" spans="1:15" x14ac:dyDescent="0.2">
      <c r="A3647" s="7">
        <f t="shared" si="168"/>
        <v>56.673611114041705</v>
      </c>
      <c r="B3647" s="8">
        <f t="shared" si="170"/>
        <v>43887.173611114042</v>
      </c>
      <c r="C3647" s="9">
        <f t="shared" si="169"/>
        <v>43887.180555558487</v>
      </c>
      <c r="D3647" s="27"/>
      <c r="E3647" s="27"/>
      <c r="F3647" s="27"/>
      <c r="G3647" s="2"/>
      <c r="H3647" s="27"/>
      <c r="I3647" s="2"/>
      <c r="J3647" s="2"/>
      <c r="K3647" s="27"/>
      <c r="L3647" s="2"/>
      <c r="M3647" s="27"/>
      <c r="N3647" s="53"/>
      <c r="O3647" s="27"/>
    </row>
    <row r="3648" spans="1:15" x14ac:dyDescent="0.2">
      <c r="A3648" s="7">
        <f t="shared" si="168"/>
        <v>56.680555558486958</v>
      </c>
      <c r="B3648" s="8">
        <f t="shared" si="170"/>
        <v>43887.180555558487</v>
      </c>
      <c r="C3648" s="9">
        <f t="shared" si="169"/>
        <v>43887.187500002932</v>
      </c>
      <c r="D3648" s="27"/>
      <c r="E3648" s="27"/>
      <c r="F3648" s="27"/>
      <c r="G3648" s="2"/>
      <c r="H3648" s="27"/>
      <c r="I3648" s="2"/>
      <c r="J3648" s="2"/>
      <c r="K3648" s="27"/>
      <c r="L3648" s="2"/>
      <c r="M3648" s="27"/>
      <c r="N3648" s="53"/>
      <c r="O3648" s="27"/>
    </row>
    <row r="3649" spans="1:15" x14ac:dyDescent="0.2">
      <c r="A3649" s="7">
        <f t="shared" si="168"/>
        <v>56.687500002932211</v>
      </c>
      <c r="B3649" s="8">
        <f t="shared" si="170"/>
        <v>43887.187500002932</v>
      </c>
      <c r="C3649" s="9">
        <f t="shared" si="169"/>
        <v>43887.194444447377</v>
      </c>
      <c r="D3649" s="27"/>
      <c r="E3649" s="27"/>
      <c r="F3649" s="27"/>
      <c r="G3649" s="2"/>
      <c r="H3649" s="27"/>
      <c r="I3649" s="2"/>
      <c r="J3649" s="2"/>
      <c r="K3649" s="27"/>
      <c r="L3649" s="2"/>
      <c r="M3649" s="27"/>
      <c r="N3649" s="53"/>
      <c r="O3649" s="27"/>
    </row>
    <row r="3650" spans="1:15" x14ac:dyDescent="0.2">
      <c r="A3650" s="7">
        <f t="shared" si="168"/>
        <v>56.694444447377464</v>
      </c>
      <c r="B3650" s="8">
        <f t="shared" si="170"/>
        <v>43887.194444447377</v>
      </c>
      <c r="C3650" s="9">
        <f t="shared" si="169"/>
        <v>43887.201388891823</v>
      </c>
      <c r="D3650" s="27"/>
      <c r="E3650" s="27"/>
      <c r="F3650" s="27"/>
      <c r="G3650" s="2"/>
      <c r="H3650" s="27"/>
      <c r="I3650" s="2"/>
      <c r="J3650" s="2"/>
      <c r="K3650" s="27"/>
      <c r="L3650" s="2"/>
      <c r="M3650" s="27"/>
      <c r="N3650" s="53"/>
      <c r="O3650" s="27"/>
    </row>
    <row r="3651" spans="1:15" x14ac:dyDescent="0.2">
      <c r="A3651" s="7">
        <f t="shared" si="168"/>
        <v>56.701388891822717</v>
      </c>
      <c r="B3651" s="8">
        <f t="shared" si="170"/>
        <v>43887.201388891823</v>
      </c>
      <c r="C3651" s="9">
        <f t="shared" si="169"/>
        <v>43887.208333336268</v>
      </c>
      <c r="D3651" s="27"/>
      <c r="E3651" s="27"/>
      <c r="F3651" s="27"/>
      <c r="G3651" s="2"/>
      <c r="H3651" s="27"/>
      <c r="I3651" s="2"/>
      <c r="J3651" s="2"/>
      <c r="K3651" s="27"/>
      <c r="L3651" s="2"/>
      <c r="M3651" s="27"/>
      <c r="N3651" s="53"/>
      <c r="O3651" s="27"/>
    </row>
    <row r="3652" spans="1:15" x14ac:dyDescent="0.2">
      <c r="A3652" s="7">
        <f t="shared" si="168"/>
        <v>56.70833333626797</v>
      </c>
      <c r="B3652" s="8">
        <f t="shared" si="170"/>
        <v>43887.208333336268</v>
      </c>
      <c r="C3652" s="9">
        <f t="shared" si="169"/>
        <v>43887.215277780713</v>
      </c>
      <c r="D3652" s="27"/>
      <c r="E3652" s="27"/>
      <c r="F3652" s="27"/>
      <c r="G3652" s="2"/>
      <c r="H3652" s="27"/>
      <c r="I3652" s="2"/>
      <c r="J3652" s="2"/>
      <c r="K3652" s="27"/>
      <c r="L3652" s="2"/>
      <c r="M3652" s="27"/>
      <c r="N3652" s="53"/>
      <c r="O3652" s="27"/>
    </row>
    <row r="3653" spans="1:15" x14ac:dyDescent="0.2">
      <c r="A3653" s="7">
        <f t="shared" si="168"/>
        <v>56.715277780713222</v>
      </c>
      <c r="B3653" s="8">
        <f t="shared" si="170"/>
        <v>43887.215277780713</v>
      </c>
      <c r="C3653" s="9">
        <f t="shared" si="169"/>
        <v>43887.222222225158</v>
      </c>
      <c r="D3653" s="27"/>
      <c r="E3653" s="27"/>
      <c r="F3653" s="27"/>
      <c r="G3653" s="2"/>
      <c r="H3653" s="27"/>
      <c r="I3653" s="2"/>
      <c r="J3653" s="2"/>
      <c r="K3653" s="27"/>
      <c r="L3653" s="2"/>
      <c r="M3653" s="27"/>
      <c r="N3653" s="53"/>
      <c r="O3653" s="27"/>
    </row>
    <row r="3654" spans="1:15" x14ac:dyDescent="0.2">
      <c r="A3654" s="7">
        <f t="shared" si="168"/>
        <v>56.722222225158475</v>
      </c>
      <c r="B3654" s="8">
        <f t="shared" si="170"/>
        <v>43887.222222225158</v>
      </c>
      <c r="C3654" s="9">
        <f t="shared" si="169"/>
        <v>43887.229166669604</v>
      </c>
      <c r="D3654" s="27"/>
      <c r="E3654" s="27"/>
      <c r="F3654" s="27"/>
      <c r="G3654" s="2"/>
      <c r="H3654" s="27"/>
      <c r="I3654" s="2"/>
      <c r="J3654" s="2"/>
      <c r="K3654" s="27"/>
      <c r="L3654" s="2"/>
      <c r="M3654" s="27"/>
      <c r="N3654" s="53"/>
      <c r="O3654" s="27"/>
    </row>
    <row r="3655" spans="1:15" x14ac:dyDescent="0.2">
      <c r="A3655" s="7">
        <f t="shared" si="168"/>
        <v>56.729166669603728</v>
      </c>
      <c r="B3655" s="8">
        <f t="shared" si="170"/>
        <v>43887.229166669604</v>
      </c>
      <c r="C3655" s="9">
        <f t="shared" si="169"/>
        <v>43887.236111114049</v>
      </c>
      <c r="D3655" s="27"/>
      <c r="E3655" s="27"/>
      <c r="F3655" s="27"/>
      <c r="G3655" s="2"/>
      <c r="H3655" s="27"/>
      <c r="I3655" s="2"/>
      <c r="J3655" s="2"/>
      <c r="K3655" s="27"/>
      <c r="L3655" s="2"/>
      <c r="M3655" s="27"/>
      <c r="N3655" s="53"/>
      <c r="O3655" s="27"/>
    </row>
    <row r="3656" spans="1:15" x14ac:dyDescent="0.2">
      <c r="A3656" s="7">
        <f t="shared" si="168"/>
        <v>56.736111114048981</v>
      </c>
      <c r="B3656" s="8">
        <f t="shared" si="170"/>
        <v>43887.236111114049</v>
      </c>
      <c r="C3656" s="9">
        <f t="shared" si="169"/>
        <v>43887.243055558494</v>
      </c>
      <c r="D3656" s="27"/>
      <c r="E3656" s="27"/>
      <c r="F3656" s="27"/>
      <c r="G3656" s="2"/>
      <c r="H3656" s="27"/>
      <c r="I3656" s="2"/>
      <c r="J3656" s="2"/>
      <c r="K3656" s="27"/>
      <c r="L3656" s="2"/>
      <c r="M3656" s="27"/>
      <c r="N3656" s="53"/>
      <c r="O3656" s="27"/>
    </row>
    <row r="3657" spans="1:15" x14ac:dyDescent="0.2">
      <c r="A3657" s="7">
        <f t="shared" si="168"/>
        <v>56.743055558494234</v>
      </c>
      <c r="B3657" s="8">
        <f t="shared" si="170"/>
        <v>43887.243055558494</v>
      </c>
      <c r="C3657" s="9">
        <f t="shared" si="169"/>
        <v>43887.250000002939</v>
      </c>
      <c r="D3657" s="27"/>
      <c r="E3657" s="27"/>
      <c r="F3657" s="27"/>
      <c r="G3657" s="2"/>
      <c r="H3657" s="27"/>
      <c r="I3657" s="2"/>
      <c r="J3657" s="2"/>
      <c r="K3657" s="27"/>
      <c r="L3657" s="2"/>
      <c r="M3657" s="27"/>
      <c r="N3657" s="53"/>
      <c r="O3657" s="27"/>
    </row>
    <row r="3658" spans="1:15" x14ac:dyDescent="0.2">
      <c r="A3658" s="7">
        <f t="shared" si="168"/>
        <v>56.750000002939487</v>
      </c>
      <c r="B3658" s="8">
        <f t="shared" si="170"/>
        <v>43887.250000002939</v>
      </c>
      <c r="C3658" s="9">
        <f t="shared" si="169"/>
        <v>43887.256944447385</v>
      </c>
      <c r="D3658" s="27"/>
      <c r="E3658" s="27"/>
      <c r="F3658" s="27"/>
      <c r="G3658" s="2"/>
      <c r="H3658" s="27"/>
      <c r="I3658" s="2"/>
      <c r="J3658" s="2"/>
      <c r="K3658" s="27"/>
      <c r="L3658" s="2"/>
      <c r="M3658" s="27"/>
      <c r="N3658" s="53"/>
      <c r="O3658" s="27"/>
    </row>
    <row r="3659" spans="1:15" x14ac:dyDescent="0.2">
      <c r="A3659" s="7">
        <f t="shared" si="168"/>
        <v>56.75694444738474</v>
      </c>
      <c r="B3659" s="8">
        <f t="shared" si="170"/>
        <v>43887.256944447385</v>
      </c>
      <c r="C3659" s="9">
        <f t="shared" si="169"/>
        <v>43887.26388889183</v>
      </c>
      <c r="D3659" s="27"/>
      <c r="E3659" s="27"/>
      <c r="F3659" s="27"/>
      <c r="G3659" s="2"/>
      <c r="H3659" s="27"/>
      <c r="I3659" s="2"/>
      <c r="J3659" s="2"/>
      <c r="K3659" s="27"/>
      <c r="L3659" s="2"/>
      <c r="M3659" s="27"/>
      <c r="N3659" s="53"/>
      <c r="O3659" s="27"/>
    </row>
    <row r="3660" spans="1:15" x14ac:dyDescent="0.2">
      <c r="A3660" s="7">
        <f t="shared" si="168"/>
        <v>56.763888891829993</v>
      </c>
      <c r="B3660" s="8">
        <f t="shared" si="170"/>
        <v>43887.26388889183</v>
      </c>
      <c r="C3660" s="9">
        <f t="shared" si="169"/>
        <v>43887.270833336275</v>
      </c>
      <c r="D3660" s="27"/>
      <c r="E3660" s="27"/>
      <c r="F3660" s="27"/>
      <c r="G3660" s="2"/>
      <c r="H3660" s="27"/>
      <c r="I3660" s="2"/>
      <c r="J3660" s="2"/>
      <c r="K3660" s="27"/>
      <c r="L3660" s="2"/>
      <c r="M3660" s="27"/>
      <c r="N3660" s="53"/>
      <c r="O3660" s="27"/>
    </row>
    <row r="3661" spans="1:15" x14ac:dyDescent="0.2">
      <c r="A3661" s="7">
        <f t="shared" si="168"/>
        <v>56.770833336275246</v>
      </c>
      <c r="B3661" s="8">
        <f t="shared" si="170"/>
        <v>43887.270833336275</v>
      </c>
      <c r="C3661" s="9">
        <f t="shared" si="169"/>
        <v>43887.27777778072</v>
      </c>
      <c r="D3661" s="27"/>
      <c r="E3661" s="27"/>
      <c r="F3661" s="27"/>
      <c r="G3661" s="2"/>
      <c r="H3661" s="27"/>
      <c r="I3661" s="2"/>
      <c r="J3661" s="2"/>
      <c r="K3661" s="27"/>
      <c r="L3661" s="2"/>
      <c r="M3661" s="27"/>
      <c r="N3661" s="53"/>
      <c r="O3661" s="27"/>
    </row>
    <row r="3662" spans="1:15" x14ac:dyDescent="0.2">
      <c r="A3662" s="7">
        <f t="shared" si="168"/>
        <v>56.777777780720498</v>
      </c>
      <c r="B3662" s="8">
        <f t="shared" si="170"/>
        <v>43887.27777778072</v>
      </c>
      <c r="C3662" s="9">
        <f t="shared" si="169"/>
        <v>43887.284722225166</v>
      </c>
      <c r="D3662" s="27"/>
      <c r="E3662" s="27"/>
      <c r="F3662" s="27"/>
      <c r="G3662" s="2"/>
      <c r="H3662" s="27"/>
      <c r="I3662" s="2"/>
      <c r="J3662" s="2"/>
      <c r="K3662" s="27"/>
      <c r="L3662" s="2"/>
      <c r="M3662" s="27"/>
      <c r="N3662" s="53"/>
      <c r="O3662" s="27"/>
    </row>
    <row r="3663" spans="1:15" x14ac:dyDescent="0.2">
      <c r="A3663" s="7">
        <f t="shared" si="168"/>
        <v>56.784722225165751</v>
      </c>
      <c r="B3663" s="8">
        <f t="shared" si="170"/>
        <v>43887.284722225166</v>
      </c>
      <c r="C3663" s="9">
        <f t="shared" si="169"/>
        <v>43887.291666669611</v>
      </c>
      <c r="D3663" s="27"/>
      <c r="E3663" s="27"/>
      <c r="F3663" s="27"/>
      <c r="G3663" s="2"/>
      <c r="H3663" s="27"/>
      <c r="I3663" s="2"/>
      <c r="J3663" s="2"/>
      <c r="K3663" s="27"/>
      <c r="L3663" s="2"/>
      <c r="M3663" s="27"/>
      <c r="N3663" s="53"/>
      <c r="O3663" s="27"/>
    </row>
    <row r="3664" spans="1:15" x14ac:dyDescent="0.2">
      <c r="A3664" s="7">
        <f t="shared" si="168"/>
        <v>56.791666669611004</v>
      </c>
      <c r="B3664" s="8">
        <f t="shared" si="170"/>
        <v>43887.291666669611</v>
      </c>
      <c r="C3664" s="9">
        <f t="shared" si="169"/>
        <v>43887.298611114056</v>
      </c>
      <c r="D3664" s="27"/>
      <c r="E3664" s="27"/>
      <c r="F3664" s="27"/>
      <c r="G3664" s="2"/>
      <c r="H3664" s="27"/>
      <c r="I3664" s="2"/>
      <c r="J3664" s="2"/>
      <c r="K3664" s="27"/>
      <c r="L3664" s="2"/>
      <c r="M3664" s="27"/>
      <c r="N3664" s="53"/>
      <c r="O3664" s="27"/>
    </row>
    <row r="3665" spans="1:15" x14ac:dyDescent="0.2">
      <c r="A3665" s="7">
        <f t="shared" si="168"/>
        <v>56.798611114056257</v>
      </c>
      <c r="B3665" s="8">
        <f t="shared" si="170"/>
        <v>43887.298611114056</v>
      </c>
      <c r="C3665" s="9">
        <f t="shared" si="169"/>
        <v>43887.305555558502</v>
      </c>
      <c r="D3665" s="27"/>
      <c r="E3665" s="27"/>
      <c r="F3665" s="27"/>
      <c r="G3665" s="2"/>
      <c r="H3665" s="27"/>
      <c r="I3665" s="2"/>
      <c r="J3665" s="2"/>
      <c r="K3665" s="27"/>
      <c r="L3665" s="2"/>
      <c r="M3665" s="27"/>
      <c r="N3665" s="53"/>
      <c r="O3665" s="27"/>
    </row>
    <row r="3666" spans="1:15" x14ac:dyDescent="0.2">
      <c r="A3666" s="7">
        <f t="shared" si="168"/>
        <v>56.80555555850151</v>
      </c>
      <c r="B3666" s="8">
        <f t="shared" si="170"/>
        <v>43887.305555558502</v>
      </c>
      <c r="C3666" s="9">
        <f t="shared" si="169"/>
        <v>43887.312500002947</v>
      </c>
      <c r="D3666" s="27"/>
      <c r="E3666" s="27"/>
      <c r="F3666" s="27"/>
      <c r="G3666" s="2"/>
      <c r="H3666" s="27"/>
      <c r="I3666" s="2"/>
      <c r="J3666" s="2"/>
      <c r="K3666" s="27"/>
      <c r="L3666" s="2"/>
      <c r="M3666" s="27"/>
      <c r="N3666" s="53"/>
      <c r="O3666" s="27"/>
    </row>
    <row r="3667" spans="1:15" x14ac:dyDescent="0.2">
      <c r="A3667" s="7">
        <f t="shared" si="168"/>
        <v>56.812500002946763</v>
      </c>
      <c r="B3667" s="8">
        <f t="shared" si="170"/>
        <v>43887.312500002947</v>
      </c>
      <c r="C3667" s="9">
        <f t="shared" si="169"/>
        <v>43887.319444447392</v>
      </c>
      <c r="D3667" s="27"/>
      <c r="E3667" s="27"/>
      <c r="F3667" s="27"/>
      <c r="G3667" s="2"/>
      <c r="H3667" s="27"/>
      <c r="I3667" s="2"/>
      <c r="J3667" s="2"/>
      <c r="K3667" s="27"/>
      <c r="L3667" s="2"/>
      <c r="M3667" s="27"/>
      <c r="N3667" s="53"/>
      <c r="O3667" s="27"/>
    </row>
    <row r="3668" spans="1:15" x14ac:dyDescent="0.2">
      <c r="A3668" s="7">
        <f t="shared" si="168"/>
        <v>56.819444447392016</v>
      </c>
      <c r="B3668" s="8">
        <f t="shared" si="170"/>
        <v>43887.319444447392</v>
      </c>
      <c r="C3668" s="9">
        <f t="shared" si="169"/>
        <v>43887.326388891837</v>
      </c>
      <c r="D3668" s="27"/>
      <c r="E3668" s="27"/>
      <c r="F3668" s="27"/>
      <c r="G3668" s="2"/>
      <c r="H3668" s="27"/>
      <c r="I3668" s="2"/>
      <c r="J3668" s="2"/>
      <c r="K3668" s="27"/>
      <c r="L3668" s="2"/>
      <c r="M3668" s="27"/>
      <c r="N3668" s="53"/>
      <c r="O3668" s="27"/>
    </row>
    <row r="3669" spans="1:15" x14ac:dyDescent="0.2">
      <c r="A3669" s="7">
        <f t="shared" si="168"/>
        <v>56.826388891837269</v>
      </c>
      <c r="B3669" s="8">
        <f t="shared" si="170"/>
        <v>43887.326388891837</v>
      </c>
      <c r="C3669" s="9">
        <f t="shared" si="169"/>
        <v>43887.333333336283</v>
      </c>
      <c r="D3669" s="27"/>
      <c r="E3669" s="27"/>
      <c r="F3669" s="27"/>
      <c r="G3669" s="2"/>
      <c r="H3669" s="27"/>
      <c r="I3669" s="2"/>
      <c r="J3669" s="2"/>
      <c r="K3669" s="27"/>
      <c r="L3669" s="2"/>
      <c r="M3669" s="27"/>
      <c r="N3669" s="53"/>
      <c r="O3669" s="27"/>
    </row>
    <row r="3670" spans="1:15" x14ac:dyDescent="0.2">
      <c r="A3670" s="7">
        <f t="shared" si="168"/>
        <v>56.833333336282521</v>
      </c>
      <c r="B3670" s="8">
        <f t="shared" si="170"/>
        <v>43887.333333336283</v>
      </c>
      <c r="C3670" s="9">
        <f t="shared" si="169"/>
        <v>43887.340277780728</v>
      </c>
      <c r="D3670" s="27"/>
      <c r="E3670" s="27"/>
      <c r="F3670" s="27"/>
      <c r="G3670" s="2"/>
      <c r="H3670" s="27"/>
      <c r="I3670" s="2"/>
      <c r="J3670" s="2"/>
      <c r="K3670" s="27"/>
      <c r="L3670" s="2"/>
      <c r="M3670" s="27"/>
      <c r="N3670" s="53"/>
      <c r="O3670" s="27"/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43887.340277780728</v>
      </c>
      <c r="C3671" s="9">
        <f t="shared" ref="C3671:C3734" si="172">IF(B3671="","",B3671+TIMEVALUE("0:10"))</f>
        <v>43887.347222225173</v>
      </c>
      <c r="D3671" s="27"/>
      <c r="E3671" s="27"/>
      <c r="F3671" s="27"/>
      <c r="G3671" s="2"/>
      <c r="H3671" s="27"/>
      <c r="I3671" s="2"/>
      <c r="J3671" s="2"/>
      <c r="K3671" s="27"/>
      <c r="L3671" s="2"/>
      <c r="M3671" s="27"/>
      <c r="N3671" s="53"/>
      <c r="O3671" s="27"/>
    </row>
    <row r="3672" spans="1:15" x14ac:dyDescent="0.2">
      <c r="A3672" s="7">
        <f t="shared" si="171"/>
        <v>56.847222225173027</v>
      </c>
      <c r="B3672" s="8">
        <f t="shared" si="170"/>
        <v>43887.347222225173</v>
      </c>
      <c r="C3672" s="9">
        <f t="shared" si="172"/>
        <v>43887.354166669618</v>
      </c>
      <c r="D3672" s="27"/>
      <c r="E3672" s="27"/>
      <c r="F3672" s="27"/>
      <c r="G3672" s="2"/>
      <c r="H3672" s="27"/>
      <c r="I3672" s="2"/>
      <c r="J3672" s="2"/>
      <c r="K3672" s="27"/>
      <c r="L3672" s="2"/>
      <c r="M3672" s="27"/>
      <c r="N3672" s="53"/>
      <c r="O3672" s="27"/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43887.354166669618</v>
      </c>
      <c r="C3673" s="9">
        <f t="shared" si="172"/>
        <v>43887.361111114064</v>
      </c>
      <c r="D3673" s="27"/>
      <c r="E3673" s="27"/>
      <c r="F3673" s="27"/>
      <c r="G3673" s="2"/>
      <c r="H3673" s="27"/>
      <c r="I3673" s="2"/>
      <c r="J3673" s="2"/>
      <c r="K3673" s="27"/>
      <c r="L3673" s="2"/>
      <c r="M3673" s="27"/>
      <c r="N3673" s="53"/>
      <c r="O3673" s="27"/>
    </row>
    <row r="3674" spans="1:15" x14ac:dyDescent="0.2">
      <c r="A3674" s="7">
        <f t="shared" si="171"/>
        <v>56.861111114063533</v>
      </c>
      <c r="B3674" s="8">
        <f t="shared" si="173"/>
        <v>43887.361111114064</v>
      </c>
      <c r="C3674" s="9">
        <f t="shared" si="172"/>
        <v>43887.368055558509</v>
      </c>
      <c r="D3674" s="27"/>
      <c r="E3674" s="27"/>
      <c r="F3674" s="27"/>
      <c r="G3674" s="2"/>
      <c r="H3674" s="27"/>
      <c r="I3674" s="2"/>
      <c r="J3674" s="2"/>
      <c r="K3674" s="27"/>
      <c r="L3674" s="2"/>
      <c r="M3674" s="27"/>
      <c r="N3674" s="53"/>
      <c r="O3674" s="27"/>
    </row>
    <row r="3675" spans="1:15" x14ac:dyDescent="0.2">
      <c r="A3675" s="7">
        <f t="shared" si="171"/>
        <v>56.868055558508786</v>
      </c>
      <c r="B3675" s="8">
        <f t="shared" si="173"/>
        <v>43887.368055558509</v>
      </c>
      <c r="C3675" s="9">
        <f t="shared" si="172"/>
        <v>43887.375000002954</v>
      </c>
      <c r="D3675" s="27"/>
      <c r="E3675" s="27"/>
      <c r="F3675" s="27"/>
      <c r="G3675" s="2"/>
      <c r="H3675" s="27"/>
      <c r="I3675" s="2"/>
      <c r="J3675" s="2"/>
      <c r="K3675" s="27"/>
      <c r="L3675" s="2"/>
      <c r="M3675" s="27"/>
      <c r="N3675" s="53"/>
      <c r="O3675" s="27"/>
    </row>
    <row r="3676" spans="1:15" x14ac:dyDescent="0.2">
      <c r="A3676" s="7">
        <f t="shared" si="171"/>
        <v>56.875000002954039</v>
      </c>
      <c r="B3676" s="8">
        <f t="shared" si="173"/>
        <v>43887.375000002954</v>
      </c>
      <c r="C3676" s="9">
        <f t="shared" si="172"/>
        <v>43887.381944447399</v>
      </c>
      <c r="D3676" s="27"/>
      <c r="E3676" s="27"/>
      <c r="F3676" s="27"/>
      <c r="G3676" s="2"/>
      <c r="H3676" s="27"/>
      <c r="I3676" s="2"/>
      <c r="J3676" s="2"/>
      <c r="K3676" s="27"/>
      <c r="L3676" s="2"/>
      <c r="M3676" s="27"/>
      <c r="N3676" s="53"/>
      <c r="O3676" s="27"/>
    </row>
    <row r="3677" spans="1:15" x14ac:dyDescent="0.2">
      <c r="A3677" s="7">
        <f t="shared" si="171"/>
        <v>56.881944447399292</v>
      </c>
      <c r="B3677" s="8">
        <f t="shared" si="173"/>
        <v>43887.381944447399</v>
      </c>
      <c r="C3677" s="9">
        <f t="shared" si="172"/>
        <v>43887.388888891845</v>
      </c>
      <c r="D3677" s="27"/>
      <c r="E3677" s="27"/>
      <c r="F3677" s="27"/>
      <c r="G3677" s="2"/>
      <c r="H3677" s="27"/>
      <c r="I3677" s="2"/>
      <c r="J3677" s="2"/>
      <c r="K3677" s="27"/>
      <c r="L3677" s="2"/>
      <c r="M3677" s="27"/>
      <c r="N3677" s="53"/>
      <c r="O3677" s="27"/>
    </row>
    <row r="3678" spans="1:15" x14ac:dyDescent="0.2">
      <c r="A3678" s="7">
        <f t="shared" si="171"/>
        <v>56.888888891844545</v>
      </c>
      <c r="B3678" s="8">
        <f t="shared" si="173"/>
        <v>43887.388888891845</v>
      </c>
      <c r="C3678" s="9">
        <f t="shared" si="172"/>
        <v>43887.39583333629</v>
      </c>
      <c r="D3678" s="27"/>
      <c r="E3678" s="27"/>
      <c r="F3678" s="27"/>
      <c r="G3678" s="2"/>
      <c r="H3678" s="27"/>
      <c r="I3678" s="2"/>
      <c r="J3678" s="2"/>
      <c r="K3678" s="27"/>
      <c r="L3678" s="2"/>
      <c r="M3678" s="27"/>
      <c r="N3678" s="53"/>
      <c r="O3678" s="27"/>
    </row>
    <row r="3679" spans="1:15" x14ac:dyDescent="0.2">
      <c r="A3679" s="7">
        <f t="shared" si="171"/>
        <v>56.895833336289797</v>
      </c>
      <c r="B3679" s="8">
        <f t="shared" si="173"/>
        <v>43887.39583333629</v>
      </c>
      <c r="C3679" s="9">
        <f t="shared" si="172"/>
        <v>43887.402777780735</v>
      </c>
      <c r="D3679" s="27"/>
      <c r="E3679" s="27"/>
      <c r="F3679" s="27"/>
      <c r="G3679" s="2"/>
      <c r="H3679" s="27"/>
      <c r="I3679" s="2"/>
      <c r="J3679" s="2"/>
      <c r="K3679" s="27"/>
      <c r="L3679" s="2"/>
      <c r="M3679" s="27"/>
      <c r="N3679" s="53"/>
      <c r="O3679" s="27"/>
    </row>
    <row r="3680" spans="1:15" x14ac:dyDescent="0.2">
      <c r="A3680" s="7">
        <f t="shared" si="171"/>
        <v>56.90277778073505</v>
      </c>
      <c r="B3680" s="8">
        <f t="shared" si="173"/>
        <v>43887.402777780735</v>
      </c>
      <c r="C3680" s="9">
        <f t="shared" si="172"/>
        <v>43887.40972222518</v>
      </c>
      <c r="D3680" s="27"/>
      <c r="E3680" s="27"/>
      <c r="F3680" s="27"/>
      <c r="G3680" s="2"/>
      <c r="H3680" s="27"/>
      <c r="I3680" s="2"/>
      <c r="J3680" s="2"/>
      <c r="K3680" s="27"/>
      <c r="L3680" s="2"/>
      <c r="M3680" s="27"/>
      <c r="N3680" s="53"/>
      <c r="O3680" s="27"/>
    </row>
    <row r="3681" spans="1:15" x14ac:dyDescent="0.2">
      <c r="A3681" s="7">
        <f t="shared" si="171"/>
        <v>56.909722225180303</v>
      </c>
      <c r="B3681" s="8">
        <f t="shared" si="173"/>
        <v>43887.40972222518</v>
      </c>
      <c r="C3681" s="9">
        <f t="shared" si="172"/>
        <v>43887.416666669626</v>
      </c>
      <c r="D3681" s="27"/>
      <c r="E3681" s="27"/>
      <c r="F3681" s="27"/>
      <c r="G3681" s="2"/>
      <c r="H3681" s="27"/>
      <c r="I3681" s="2"/>
      <c r="J3681" s="2"/>
      <c r="K3681" s="27"/>
      <c r="L3681" s="2"/>
      <c r="M3681" s="27"/>
      <c r="N3681" s="53"/>
      <c r="O3681" s="27"/>
    </row>
    <row r="3682" spans="1:15" x14ac:dyDescent="0.2">
      <c r="A3682" s="7">
        <f t="shared" si="171"/>
        <v>56.916666669625556</v>
      </c>
      <c r="B3682" s="8">
        <f t="shared" si="173"/>
        <v>43887.416666669626</v>
      </c>
      <c r="C3682" s="9">
        <f t="shared" si="172"/>
        <v>43887.423611114071</v>
      </c>
      <c r="D3682" s="27"/>
      <c r="E3682" s="27"/>
      <c r="F3682" s="27"/>
      <c r="G3682" s="2"/>
      <c r="H3682" s="27"/>
      <c r="I3682" s="2"/>
      <c r="J3682" s="2"/>
      <c r="K3682" s="27"/>
      <c r="L3682" s="2"/>
      <c r="M3682" s="27"/>
      <c r="N3682" s="53"/>
      <c r="O3682" s="27"/>
    </row>
    <row r="3683" spans="1:15" x14ac:dyDescent="0.2">
      <c r="A3683" s="7">
        <f t="shared" si="171"/>
        <v>56.923611114070809</v>
      </c>
      <c r="B3683" s="8">
        <f t="shared" si="173"/>
        <v>43887.423611114071</v>
      </c>
      <c r="C3683" s="9">
        <f t="shared" si="172"/>
        <v>43887.430555558516</v>
      </c>
      <c r="D3683" s="27"/>
      <c r="E3683" s="27"/>
      <c r="F3683" s="27"/>
      <c r="G3683" s="2"/>
      <c r="H3683" s="27"/>
      <c r="I3683" s="2"/>
      <c r="J3683" s="2"/>
      <c r="K3683" s="27"/>
      <c r="L3683" s="2"/>
      <c r="M3683" s="27"/>
      <c r="N3683" s="53"/>
      <c r="O3683" s="27"/>
    </row>
    <row r="3684" spans="1:15" x14ac:dyDescent="0.2">
      <c r="A3684" s="7">
        <f t="shared" si="171"/>
        <v>56.930555558516062</v>
      </c>
      <c r="B3684" s="8">
        <f t="shared" si="173"/>
        <v>43887.430555558516</v>
      </c>
      <c r="C3684" s="9">
        <f t="shared" si="172"/>
        <v>43887.437500002961</v>
      </c>
      <c r="D3684" s="27"/>
      <c r="E3684" s="27"/>
      <c r="F3684" s="27"/>
      <c r="G3684" s="2"/>
      <c r="H3684" s="27"/>
      <c r="I3684" s="2"/>
      <c r="J3684" s="2"/>
      <c r="K3684" s="27"/>
      <c r="L3684" s="2"/>
      <c r="M3684" s="27"/>
      <c r="N3684" s="53"/>
      <c r="O3684" s="27"/>
    </row>
    <row r="3685" spans="1:15" x14ac:dyDescent="0.2">
      <c r="A3685" s="7">
        <f t="shared" si="171"/>
        <v>56.937500002961315</v>
      </c>
      <c r="B3685" s="8">
        <f t="shared" si="173"/>
        <v>43887.437500002961</v>
      </c>
      <c r="C3685" s="9">
        <f t="shared" si="172"/>
        <v>43887.444444447407</v>
      </c>
      <c r="D3685" s="27"/>
      <c r="E3685" s="27"/>
      <c r="F3685" s="27"/>
      <c r="G3685" s="2"/>
      <c r="H3685" s="27"/>
      <c r="I3685" s="2"/>
      <c r="J3685" s="2"/>
      <c r="K3685" s="27"/>
      <c r="L3685" s="2"/>
      <c r="M3685" s="27"/>
      <c r="N3685" s="53"/>
      <c r="O3685" s="27"/>
    </row>
    <row r="3686" spans="1:15" x14ac:dyDescent="0.2">
      <c r="A3686" s="7">
        <f t="shared" si="171"/>
        <v>56.944444447406568</v>
      </c>
      <c r="B3686" s="8">
        <f t="shared" si="173"/>
        <v>43887.444444447407</v>
      </c>
      <c r="C3686" s="9">
        <f t="shared" si="172"/>
        <v>43887.451388891852</v>
      </c>
      <c r="D3686" s="27"/>
      <c r="E3686" s="27"/>
      <c r="F3686" s="27"/>
      <c r="G3686" s="2"/>
      <c r="H3686" s="27"/>
      <c r="I3686" s="2"/>
      <c r="J3686" s="2"/>
      <c r="K3686" s="27"/>
      <c r="L3686" s="2"/>
      <c r="M3686" s="27"/>
      <c r="N3686" s="53"/>
      <c r="O3686" s="27"/>
    </row>
    <row r="3687" spans="1:15" x14ac:dyDescent="0.2">
      <c r="A3687" s="7">
        <f t="shared" si="171"/>
        <v>56.951388891851821</v>
      </c>
      <c r="B3687" s="8">
        <f t="shared" si="173"/>
        <v>43887.451388891852</v>
      </c>
      <c r="C3687" s="9">
        <f t="shared" si="172"/>
        <v>43887.458333336297</v>
      </c>
      <c r="D3687" s="27"/>
      <c r="E3687" s="27"/>
      <c r="F3687" s="27"/>
      <c r="G3687" s="2"/>
      <c r="H3687" s="27"/>
      <c r="I3687" s="2"/>
      <c r="J3687" s="2"/>
      <c r="K3687" s="27"/>
      <c r="L3687" s="2"/>
      <c r="M3687" s="27"/>
      <c r="N3687" s="53"/>
      <c r="O3687" s="27"/>
    </row>
    <row r="3688" spans="1:15" x14ac:dyDescent="0.2">
      <c r="A3688" s="7">
        <f t="shared" si="171"/>
        <v>56.958333336297073</v>
      </c>
      <c r="B3688" s="8">
        <f t="shared" si="173"/>
        <v>43887.458333336297</v>
      </c>
      <c r="C3688" s="9">
        <f t="shared" si="172"/>
        <v>43887.465277780742</v>
      </c>
      <c r="D3688" s="27"/>
      <c r="E3688" s="27"/>
      <c r="F3688" s="27"/>
      <c r="G3688" s="2"/>
      <c r="H3688" s="27"/>
      <c r="I3688" s="2"/>
      <c r="J3688" s="2"/>
      <c r="K3688" s="27"/>
      <c r="L3688" s="2"/>
      <c r="M3688" s="27"/>
      <c r="N3688" s="53"/>
      <c r="O3688" s="27"/>
    </row>
    <row r="3689" spans="1:15" x14ac:dyDescent="0.2">
      <c r="A3689" s="7">
        <f t="shared" si="171"/>
        <v>56.965277780742326</v>
      </c>
      <c r="B3689" s="8">
        <f t="shared" si="173"/>
        <v>43887.465277780742</v>
      </c>
      <c r="C3689" s="9">
        <f t="shared" si="172"/>
        <v>43887.472222225188</v>
      </c>
      <c r="D3689" s="27"/>
      <c r="E3689" s="27"/>
      <c r="F3689" s="27"/>
      <c r="G3689" s="2"/>
      <c r="H3689" s="27"/>
      <c r="I3689" s="2"/>
      <c r="J3689" s="2"/>
      <c r="K3689" s="27"/>
      <c r="L3689" s="2"/>
      <c r="M3689" s="27"/>
      <c r="N3689" s="53"/>
      <c r="O3689" s="27"/>
    </row>
    <row r="3690" spans="1:15" x14ac:dyDescent="0.2">
      <c r="A3690" s="7">
        <f t="shared" si="171"/>
        <v>56.972222225187579</v>
      </c>
      <c r="B3690" s="8">
        <f t="shared" si="173"/>
        <v>43887.472222225188</v>
      </c>
      <c r="C3690" s="9">
        <f t="shared" si="172"/>
        <v>43887.479166669633</v>
      </c>
      <c r="D3690" s="27"/>
      <c r="E3690" s="27"/>
      <c r="F3690" s="27"/>
      <c r="G3690" s="2"/>
      <c r="H3690" s="27"/>
      <c r="I3690" s="2"/>
      <c r="J3690" s="2"/>
      <c r="K3690" s="27"/>
      <c r="L3690" s="2"/>
      <c r="M3690" s="27"/>
      <c r="N3690" s="53"/>
      <c r="O3690" s="27"/>
    </row>
    <row r="3691" spans="1:15" x14ac:dyDescent="0.2">
      <c r="A3691" s="7">
        <f t="shared" si="171"/>
        <v>56.979166669632832</v>
      </c>
      <c r="B3691" s="8">
        <f t="shared" si="173"/>
        <v>43887.479166669633</v>
      </c>
      <c r="C3691" s="9">
        <f t="shared" si="172"/>
        <v>43887.486111114078</v>
      </c>
      <c r="D3691" s="27"/>
      <c r="E3691" s="27"/>
      <c r="F3691" s="27"/>
      <c r="G3691" s="2"/>
      <c r="H3691" s="27"/>
      <c r="I3691" s="2"/>
      <c r="J3691" s="2"/>
      <c r="K3691" s="27"/>
      <c r="L3691" s="2"/>
      <c r="M3691" s="27"/>
      <c r="N3691" s="53"/>
      <c r="O3691" s="27"/>
    </row>
    <row r="3692" spans="1:15" x14ac:dyDescent="0.2">
      <c r="A3692" s="7">
        <f t="shared" si="171"/>
        <v>56.986111114078085</v>
      </c>
      <c r="B3692" s="8">
        <f t="shared" si="173"/>
        <v>43887.486111114078</v>
      </c>
      <c r="C3692" s="9">
        <f t="shared" si="172"/>
        <v>43887.493055558523</v>
      </c>
      <c r="D3692" s="27"/>
      <c r="E3692" s="27"/>
      <c r="F3692" s="27"/>
      <c r="G3692" s="2"/>
      <c r="H3692" s="27"/>
      <c r="I3692" s="2"/>
      <c r="J3692" s="2"/>
      <c r="K3692" s="27"/>
      <c r="L3692" s="2"/>
      <c r="M3692" s="27"/>
      <c r="N3692" s="53"/>
      <c r="O3692" s="27"/>
    </row>
    <row r="3693" spans="1:15" x14ac:dyDescent="0.2">
      <c r="A3693" s="7">
        <f t="shared" si="171"/>
        <v>56.993055558523338</v>
      </c>
      <c r="B3693" s="8">
        <f t="shared" si="173"/>
        <v>43887.493055558523</v>
      </c>
      <c r="C3693" s="9">
        <f t="shared" si="172"/>
        <v>43887.500000002969</v>
      </c>
      <c r="D3693" s="27"/>
      <c r="E3693" s="27"/>
      <c r="F3693" s="27"/>
      <c r="G3693" s="2"/>
      <c r="H3693" s="27"/>
      <c r="I3693" s="2"/>
      <c r="J3693" s="2"/>
      <c r="K3693" s="27"/>
      <c r="L3693" s="2"/>
      <c r="M3693" s="27"/>
      <c r="N3693" s="53"/>
      <c r="O3693" s="27"/>
    </row>
    <row r="3694" spans="1:15" x14ac:dyDescent="0.2">
      <c r="A3694" s="7">
        <f t="shared" si="171"/>
        <v>57.000000002968591</v>
      </c>
      <c r="B3694" s="8">
        <f t="shared" si="173"/>
        <v>43887.500000002969</v>
      </c>
      <c r="C3694" s="9">
        <f t="shared" si="172"/>
        <v>43887.506944447414</v>
      </c>
      <c r="D3694" s="27"/>
      <c r="E3694" s="27"/>
      <c r="F3694" s="27"/>
      <c r="G3694" s="2"/>
      <c r="H3694" s="27"/>
      <c r="I3694" s="2"/>
      <c r="J3694" s="2"/>
      <c r="K3694" s="27"/>
      <c r="L3694" s="2"/>
      <c r="M3694" s="27"/>
      <c r="N3694" s="53"/>
      <c r="O3694" s="27"/>
    </row>
    <row r="3695" spans="1:15" x14ac:dyDescent="0.2">
      <c r="A3695" s="7">
        <f t="shared" si="171"/>
        <v>57.006944447413844</v>
      </c>
      <c r="B3695" s="8">
        <f t="shared" si="173"/>
        <v>43887.506944447414</v>
      </c>
      <c r="C3695" s="9">
        <f t="shared" si="172"/>
        <v>43887.513888891859</v>
      </c>
      <c r="D3695" s="27"/>
      <c r="E3695" s="27"/>
      <c r="F3695" s="27"/>
      <c r="G3695" s="2"/>
      <c r="H3695" s="27"/>
      <c r="I3695" s="2"/>
      <c r="J3695" s="2"/>
      <c r="K3695" s="27"/>
      <c r="L3695" s="2"/>
      <c r="M3695" s="27"/>
      <c r="N3695" s="53"/>
      <c r="O3695" s="27"/>
    </row>
    <row r="3696" spans="1:15" x14ac:dyDescent="0.2">
      <c r="A3696" s="7">
        <f t="shared" si="171"/>
        <v>57.013888891859096</v>
      </c>
      <c r="B3696" s="8">
        <f t="shared" si="173"/>
        <v>43887.513888891859</v>
      </c>
      <c r="C3696" s="9">
        <f t="shared" si="172"/>
        <v>43887.520833336304</v>
      </c>
      <c r="D3696" s="27"/>
      <c r="E3696" s="27"/>
      <c r="F3696" s="27"/>
      <c r="G3696" s="2"/>
      <c r="H3696" s="27"/>
      <c r="I3696" s="2"/>
      <c r="J3696" s="2"/>
      <c r="K3696" s="27"/>
      <c r="L3696" s="2"/>
      <c r="M3696" s="27"/>
      <c r="N3696" s="53"/>
      <c r="O3696" s="27"/>
    </row>
    <row r="3697" spans="1:15" x14ac:dyDescent="0.2">
      <c r="A3697" s="7">
        <f t="shared" si="171"/>
        <v>57.020833336304349</v>
      </c>
      <c r="B3697" s="8">
        <f t="shared" si="173"/>
        <v>43887.520833336304</v>
      </c>
      <c r="C3697" s="9">
        <f t="shared" si="172"/>
        <v>43887.52777778075</v>
      </c>
      <c r="D3697" s="27"/>
      <c r="E3697" s="27"/>
      <c r="F3697" s="27"/>
      <c r="G3697" s="2"/>
      <c r="H3697" s="27"/>
      <c r="I3697" s="2"/>
      <c r="J3697" s="2"/>
      <c r="K3697" s="27"/>
      <c r="L3697" s="2"/>
      <c r="M3697" s="27"/>
      <c r="N3697" s="53"/>
      <c r="O3697" s="27"/>
    </row>
    <row r="3698" spans="1:15" x14ac:dyDescent="0.2">
      <c r="A3698" s="7">
        <f t="shared" si="171"/>
        <v>57.027777780749602</v>
      </c>
      <c r="B3698" s="8">
        <f t="shared" si="173"/>
        <v>43887.52777778075</v>
      </c>
      <c r="C3698" s="9">
        <f t="shared" si="172"/>
        <v>43887.534722225195</v>
      </c>
      <c r="D3698" s="27"/>
      <c r="E3698" s="27"/>
      <c r="F3698" s="27"/>
      <c r="G3698" s="2"/>
      <c r="H3698" s="27"/>
      <c r="I3698" s="2"/>
      <c r="J3698" s="2"/>
      <c r="K3698" s="27"/>
      <c r="L3698" s="2"/>
      <c r="M3698" s="27"/>
      <c r="N3698" s="53"/>
      <c r="O3698" s="27"/>
    </row>
    <row r="3699" spans="1:15" x14ac:dyDescent="0.2">
      <c r="A3699" s="7">
        <f t="shared" si="171"/>
        <v>57.034722225194855</v>
      </c>
      <c r="B3699" s="8">
        <f t="shared" si="173"/>
        <v>43887.534722225195</v>
      </c>
      <c r="C3699" s="9">
        <f t="shared" si="172"/>
        <v>43887.54166666964</v>
      </c>
      <c r="D3699" s="27"/>
      <c r="E3699" s="27"/>
      <c r="F3699" s="27"/>
      <c r="G3699" s="2"/>
      <c r="H3699" s="27"/>
      <c r="I3699" s="2"/>
      <c r="J3699" s="2"/>
      <c r="K3699" s="27"/>
      <c r="L3699" s="2"/>
      <c r="M3699" s="27"/>
      <c r="N3699" s="53"/>
      <c r="O3699" s="27"/>
    </row>
    <row r="3700" spans="1:15" x14ac:dyDescent="0.2">
      <c r="A3700" s="7">
        <f t="shared" si="171"/>
        <v>57.041666669640108</v>
      </c>
      <c r="B3700" s="8">
        <f t="shared" si="173"/>
        <v>43887.54166666964</v>
      </c>
      <c r="C3700" s="9">
        <f t="shared" si="172"/>
        <v>43887.548611114085</v>
      </c>
      <c r="D3700" s="27"/>
      <c r="E3700" s="27"/>
      <c r="F3700" s="27"/>
      <c r="G3700" s="2"/>
      <c r="H3700" s="27"/>
      <c r="I3700" s="2"/>
      <c r="J3700" s="2"/>
      <c r="K3700" s="27"/>
      <c r="L3700" s="2"/>
      <c r="M3700" s="27"/>
      <c r="N3700" s="53"/>
      <c r="O3700" s="27"/>
    </row>
    <row r="3701" spans="1:15" x14ac:dyDescent="0.2">
      <c r="A3701" s="7">
        <f t="shared" si="171"/>
        <v>57.048611114085361</v>
      </c>
      <c r="B3701" s="8">
        <f t="shared" si="173"/>
        <v>43887.548611114085</v>
      </c>
      <c r="C3701" s="9">
        <f t="shared" si="172"/>
        <v>43887.555555558531</v>
      </c>
      <c r="D3701" s="27"/>
      <c r="E3701" s="27"/>
      <c r="F3701" s="27"/>
      <c r="G3701" s="2"/>
      <c r="H3701" s="27"/>
      <c r="I3701" s="2"/>
      <c r="J3701" s="2"/>
      <c r="K3701" s="27"/>
      <c r="L3701" s="2"/>
      <c r="M3701" s="27"/>
      <c r="N3701" s="53"/>
      <c r="O3701" s="27"/>
    </row>
    <row r="3702" spans="1:15" x14ac:dyDescent="0.2">
      <c r="A3702" s="7">
        <f t="shared" si="171"/>
        <v>57.055555558530614</v>
      </c>
      <c r="B3702" s="8">
        <f t="shared" si="173"/>
        <v>43887.555555558531</v>
      </c>
      <c r="C3702" s="9">
        <f t="shared" si="172"/>
        <v>43887.562500002976</v>
      </c>
      <c r="D3702" s="27"/>
      <c r="E3702" s="27"/>
      <c r="F3702" s="27"/>
      <c r="G3702" s="2"/>
      <c r="H3702" s="27"/>
      <c r="I3702" s="2"/>
      <c r="J3702" s="2"/>
      <c r="K3702" s="27"/>
      <c r="L3702" s="2"/>
      <c r="M3702" s="27"/>
      <c r="N3702" s="53"/>
      <c r="O3702" s="27"/>
    </row>
    <row r="3703" spans="1:15" x14ac:dyDescent="0.2">
      <c r="A3703" s="7">
        <f t="shared" si="171"/>
        <v>57.062500002975867</v>
      </c>
      <c r="B3703" s="8">
        <f t="shared" si="173"/>
        <v>43887.562500002976</v>
      </c>
      <c r="C3703" s="9">
        <f t="shared" si="172"/>
        <v>43887.569444447421</v>
      </c>
      <c r="D3703" s="27"/>
      <c r="E3703" s="27"/>
      <c r="F3703" s="27"/>
      <c r="G3703" s="2"/>
      <c r="H3703" s="27"/>
      <c r="I3703" s="2"/>
      <c r="J3703" s="2"/>
      <c r="K3703" s="27"/>
      <c r="L3703" s="2"/>
      <c r="M3703" s="27"/>
      <c r="N3703" s="53"/>
      <c r="O3703" s="27"/>
    </row>
    <row r="3704" spans="1:15" x14ac:dyDescent="0.2">
      <c r="A3704" s="7">
        <f t="shared" si="171"/>
        <v>57.06944444742112</v>
      </c>
      <c r="B3704" s="8">
        <f t="shared" si="173"/>
        <v>43887.569444447421</v>
      </c>
      <c r="C3704" s="9">
        <f t="shared" si="172"/>
        <v>43887.576388891866</v>
      </c>
      <c r="D3704" s="27"/>
      <c r="E3704" s="27"/>
      <c r="F3704" s="27"/>
      <c r="G3704" s="2"/>
      <c r="H3704" s="27"/>
      <c r="I3704" s="2"/>
      <c r="J3704" s="2"/>
      <c r="K3704" s="27"/>
      <c r="L3704" s="2"/>
      <c r="M3704" s="27"/>
      <c r="N3704" s="53"/>
      <c r="O3704" s="27"/>
    </row>
    <row r="3705" spans="1:15" x14ac:dyDescent="0.2">
      <c r="A3705" s="7">
        <f t="shared" si="171"/>
        <v>57.076388891866372</v>
      </c>
      <c r="B3705" s="8">
        <f t="shared" si="173"/>
        <v>43887.576388891866</v>
      </c>
      <c r="C3705" s="9">
        <f t="shared" si="172"/>
        <v>43887.583333336312</v>
      </c>
      <c r="D3705" s="27"/>
      <c r="E3705" s="27"/>
      <c r="F3705" s="27"/>
      <c r="G3705" s="2"/>
      <c r="H3705" s="27"/>
      <c r="I3705" s="2"/>
      <c r="J3705" s="2"/>
      <c r="K3705" s="27"/>
      <c r="L3705" s="2"/>
      <c r="M3705" s="27"/>
      <c r="N3705" s="53"/>
      <c r="O3705" s="27"/>
    </row>
    <row r="3706" spans="1:15" x14ac:dyDescent="0.2">
      <c r="A3706" s="7">
        <f t="shared" si="171"/>
        <v>57.083333336311625</v>
      </c>
      <c r="B3706" s="8">
        <f t="shared" si="173"/>
        <v>43887.583333336312</v>
      </c>
      <c r="C3706" s="9">
        <f t="shared" si="172"/>
        <v>43887.590277780757</v>
      </c>
      <c r="D3706" s="27"/>
      <c r="E3706" s="27"/>
      <c r="F3706" s="27"/>
      <c r="G3706" s="2"/>
      <c r="H3706" s="27"/>
      <c r="I3706" s="2"/>
      <c r="J3706" s="2"/>
      <c r="K3706" s="27"/>
      <c r="L3706" s="2"/>
      <c r="M3706" s="27"/>
      <c r="N3706" s="53"/>
      <c r="O3706" s="27"/>
    </row>
    <row r="3707" spans="1:15" x14ac:dyDescent="0.2">
      <c r="A3707" s="7">
        <f t="shared" si="171"/>
        <v>57.090277780756878</v>
      </c>
      <c r="B3707" s="8">
        <f t="shared" si="173"/>
        <v>43887.590277780757</v>
      </c>
      <c r="C3707" s="9">
        <f t="shared" si="172"/>
        <v>43887.597222225202</v>
      </c>
      <c r="D3707" s="27"/>
      <c r="E3707" s="27"/>
      <c r="F3707" s="27"/>
      <c r="G3707" s="2"/>
      <c r="H3707" s="27"/>
      <c r="I3707" s="2"/>
      <c r="J3707" s="2"/>
      <c r="K3707" s="27"/>
      <c r="L3707" s="2"/>
      <c r="M3707" s="27"/>
      <c r="N3707" s="53"/>
      <c r="O3707" s="27"/>
    </row>
    <row r="3708" spans="1:15" x14ac:dyDescent="0.2">
      <c r="A3708" s="7">
        <f t="shared" si="171"/>
        <v>57.097222225202131</v>
      </c>
      <c r="B3708" s="8">
        <f t="shared" si="173"/>
        <v>43887.597222225202</v>
      </c>
      <c r="C3708" s="9">
        <f t="shared" si="172"/>
        <v>43887.604166669647</v>
      </c>
      <c r="D3708" s="27"/>
      <c r="E3708" s="27"/>
      <c r="F3708" s="27"/>
      <c r="G3708" s="2"/>
      <c r="H3708" s="27"/>
      <c r="I3708" s="2"/>
      <c r="J3708" s="2"/>
      <c r="K3708" s="27"/>
      <c r="L3708" s="2"/>
      <c r="M3708" s="27"/>
      <c r="N3708" s="53"/>
      <c r="O3708" s="27"/>
    </row>
    <row r="3709" spans="1:15" x14ac:dyDescent="0.2">
      <c r="A3709" s="7">
        <f t="shared" si="171"/>
        <v>57.104166669647384</v>
      </c>
      <c r="B3709" s="8">
        <f t="shared" si="173"/>
        <v>43887.604166669647</v>
      </c>
      <c r="C3709" s="9">
        <f t="shared" si="172"/>
        <v>43887.611111114093</v>
      </c>
      <c r="D3709" s="27"/>
      <c r="E3709" s="27"/>
      <c r="F3709" s="27"/>
      <c r="G3709" s="2"/>
      <c r="H3709" s="27"/>
      <c r="I3709" s="2"/>
      <c r="J3709" s="2"/>
      <c r="K3709" s="27"/>
      <c r="L3709" s="2"/>
      <c r="M3709" s="27"/>
      <c r="N3709" s="53"/>
      <c r="O3709" s="27"/>
    </row>
    <row r="3710" spans="1:15" x14ac:dyDescent="0.2">
      <c r="A3710" s="7">
        <f t="shared" si="171"/>
        <v>57.111111114092637</v>
      </c>
      <c r="B3710" s="8">
        <f t="shared" si="173"/>
        <v>43887.611111114093</v>
      </c>
      <c r="C3710" s="9">
        <f t="shared" si="172"/>
        <v>43887.618055558538</v>
      </c>
      <c r="D3710" s="27"/>
      <c r="E3710" s="27"/>
      <c r="F3710" s="27"/>
      <c r="G3710" s="2"/>
      <c r="H3710" s="27"/>
      <c r="I3710" s="2"/>
      <c r="J3710" s="2"/>
      <c r="K3710" s="27"/>
      <c r="L3710" s="2"/>
      <c r="M3710" s="27"/>
      <c r="N3710" s="53"/>
      <c r="O3710" s="27"/>
    </row>
    <row r="3711" spans="1:15" x14ac:dyDescent="0.2">
      <c r="A3711" s="7">
        <f t="shared" si="171"/>
        <v>57.11805555853789</v>
      </c>
      <c r="B3711" s="8">
        <f t="shared" si="173"/>
        <v>43887.618055558538</v>
      </c>
      <c r="C3711" s="9">
        <f t="shared" si="172"/>
        <v>43887.625000002983</v>
      </c>
      <c r="D3711" s="27"/>
      <c r="E3711" s="27"/>
      <c r="F3711" s="27"/>
      <c r="G3711" s="2"/>
      <c r="H3711" s="27"/>
      <c r="I3711" s="2"/>
      <c r="J3711" s="2"/>
      <c r="K3711" s="27"/>
      <c r="L3711" s="2"/>
      <c r="M3711" s="27"/>
      <c r="N3711" s="53"/>
      <c r="O3711" s="27"/>
    </row>
    <row r="3712" spans="1:15" x14ac:dyDescent="0.2">
      <c r="A3712" s="7">
        <f t="shared" si="171"/>
        <v>57.125000002983143</v>
      </c>
      <c r="B3712" s="8">
        <f t="shared" si="173"/>
        <v>43887.625000002983</v>
      </c>
      <c r="C3712" s="9">
        <f t="shared" si="172"/>
        <v>43887.631944447428</v>
      </c>
      <c r="D3712" s="27"/>
      <c r="E3712" s="27"/>
      <c r="F3712" s="27"/>
      <c r="G3712" s="2"/>
      <c r="H3712" s="27"/>
      <c r="I3712" s="2"/>
      <c r="J3712" s="2"/>
      <c r="K3712" s="27"/>
      <c r="L3712" s="2"/>
      <c r="M3712" s="27"/>
      <c r="N3712" s="53"/>
      <c r="O3712" s="27"/>
    </row>
    <row r="3713" spans="1:15" x14ac:dyDescent="0.2">
      <c r="A3713" s="7">
        <f t="shared" si="171"/>
        <v>57.131944447428396</v>
      </c>
      <c r="B3713" s="8">
        <f t="shared" si="173"/>
        <v>43887.631944447428</v>
      </c>
      <c r="C3713" s="9">
        <f t="shared" si="172"/>
        <v>43887.638888891874</v>
      </c>
      <c r="D3713" s="27"/>
      <c r="E3713" s="27"/>
      <c r="F3713" s="27"/>
      <c r="G3713" s="2"/>
      <c r="H3713" s="27"/>
      <c r="I3713" s="2"/>
      <c r="J3713" s="2"/>
      <c r="K3713" s="27"/>
      <c r="L3713" s="2"/>
      <c r="M3713" s="27"/>
      <c r="N3713" s="53"/>
      <c r="O3713" s="27"/>
    </row>
    <row r="3714" spans="1:15" x14ac:dyDescent="0.2">
      <c r="A3714" s="7">
        <f t="shared" si="171"/>
        <v>57.138888891873648</v>
      </c>
      <c r="B3714" s="8">
        <f t="shared" si="173"/>
        <v>43887.638888891874</v>
      </c>
      <c r="C3714" s="9">
        <f t="shared" si="172"/>
        <v>43887.645833336319</v>
      </c>
      <c r="D3714" s="27"/>
      <c r="E3714" s="27"/>
      <c r="F3714" s="27"/>
      <c r="G3714" s="2"/>
      <c r="H3714" s="27"/>
      <c r="I3714" s="2"/>
      <c r="J3714" s="2"/>
      <c r="K3714" s="27"/>
      <c r="L3714" s="2"/>
      <c r="M3714" s="27"/>
      <c r="N3714" s="53"/>
      <c r="O3714" s="27"/>
    </row>
    <row r="3715" spans="1:15" x14ac:dyDescent="0.2">
      <c r="A3715" s="7">
        <f t="shared" si="171"/>
        <v>57.145833336318901</v>
      </c>
      <c r="B3715" s="8">
        <f t="shared" si="173"/>
        <v>43887.645833336319</v>
      </c>
      <c r="C3715" s="9">
        <f t="shared" si="172"/>
        <v>43887.652777780764</v>
      </c>
      <c r="D3715" s="27"/>
      <c r="E3715" s="27"/>
      <c r="F3715" s="27"/>
      <c r="G3715" s="2"/>
      <c r="H3715" s="27"/>
      <c r="I3715" s="2"/>
      <c r="J3715" s="2"/>
      <c r="K3715" s="27"/>
      <c r="L3715" s="2"/>
      <c r="M3715" s="27"/>
      <c r="N3715" s="53"/>
      <c r="O3715" s="27"/>
    </row>
    <row r="3716" spans="1:15" x14ac:dyDescent="0.2">
      <c r="A3716" s="7">
        <f t="shared" si="171"/>
        <v>57.152777780764154</v>
      </c>
      <c r="B3716" s="8">
        <f t="shared" si="173"/>
        <v>43887.652777780764</v>
      </c>
      <c r="C3716" s="9">
        <f t="shared" si="172"/>
        <v>43887.659722225209</v>
      </c>
      <c r="D3716" s="27"/>
      <c r="E3716" s="27"/>
      <c r="F3716" s="27"/>
      <c r="G3716" s="2"/>
      <c r="H3716" s="27"/>
      <c r="I3716" s="2"/>
      <c r="J3716" s="2"/>
      <c r="K3716" s="27"/>
      <c r="L3716" s="2"/>
      <c r="M3716" s="27"/>
      <c r="N3716" s="53"/>
      <c r="O3716" s="27"/>
    </row>
    <row r="3717" spans="1:15" x14ac:dyDescent="0.2">
      <c r="A3717" s="7">
        <f t="shared" si="171"/>
        <v>57.159722225209407</v>
      </c>
      <c r="B3717" s="8">
        <f t="shared" si="173"/>
        <v>43887.659722225209</v>
      </c>
      <c r="C3717" s="9">
        <f t="shared" si="172"/>
        <v>43887.666666669655</v>
      </c>
      <c r="D3717" s="27"/>
      <c r="E3717" s="27"/>
      <c r="F3717" s="27"/>
      <c r="G3717" s="2"/>
      <c r="H3717" s="27"/>
      <c r="I3717" s="2"/>
      <c r="J3717" s="2"/>
      <c r="K3717" s="27"/>
      <c r="L3717" s="2"/>
      <c r="M3717" s="27"/>
      <c r="N3717" s="53"/>
      <c r="O3717" s="27"/>
    </row>
    <row r="3718" spans="1:15" x14ac:dyDescent="0.2">
      <c r="A3718" s="7">
        <f t="shared" si="171"/>
        <v>57.16666666965466</v>
      </c>
      <c r="B3718" s="8">
        <f t="shared" si="173"/>
        <v>43887.666666669655</v>
      </c>
      <c r="C3718" s="9">
        <f t="shared" si="172"/>
        <v>43887.6736111141</v>
      </c>
      <c r="D3718" s="27"/>
      <c r="E3718" s="27"/>
      <c r="F3718" s="27"/>
      <c r="G3718" s="2"/>
      <c r="H3718" s="27"/>
      <c r="I3718" s="2"/>
      <c r="J3718" s="2"/>
      <c r="K3718" s="27"/>
      <c r="L3718" s="2"/>
      <c r="M3718" s="27"/>
      <c r="N3718" s="53"/>
      <c r="O3718" s="27"/>
    </row>
    <row r="3719" spans="1:15" x14ac:dyDescent="0.2">
      <c r="A3719" s="7">
        <f t="shared" si="171"/>
        <v>57.173611114099913</v>
      </c>
      <c r="B3719" s="8">
        <f t="shared" si="173"/>
        <v>43887.6736111141</v>
      </c>
      <c r="C3719" s="9">
        <f t="shared" si="172"/>
        <v>43887.680555558545</v>
      </c>
      <c r="D3719" s="27"/>
      <c r="E3719" s="27"/>
      <c r="F3719" s="27"/>
      <c r="G3719" s="2"/>
      <c r="H3719" s="27"/>
      <c r="I3719" s="2"/>
      <c r="J3719" s="2"/>
      <c r="K3719" s="27"/>
      <c r="L3719" s="2"/>
      <c r="M3719" s="27"/>
      <c r="N3719" s="53"/>
      <c r="O3719" s="27"/>
    </row>
    <row r="3720" spans="1:15" x14ac:dyDescent="0.2">
      <c r="A3720" s="7">
        <f t="shared" si="171"/>
        <v>57.180555558545166</v>
      </c>
      <c r="B3720" s="8">
        <f t="shared" si="173"/>
        <v>43887.680555558545</v>
      </c>
      <c r="C3720" s="9">
        <f t="shared" si="172"/>
        <v>43887.68750000299</v>
      </c>
      <c r="D3720" s="27"/>
      <c r="E3720" s="27"/>
      <c r="F3720" s="27"/>
      <c r="G3720" s="2"/>
      <c r="H3720" s="27"/>
      <c r="I3720" s="2"/>
      <c r="J3720" s="2"/>
      <c r="K3720" s="27"/>
      <c r="L3720" s="2"/>
      <c r="M3720" s="27"/>
      <c r="N3720" s="53"/>
      <c r="O3720" s="27"/>
    </row>
    <row r="3721" spans="1:15" x14ac:dyDescent="0.2">
      <c r="A3721" s="7">
        <f t="shared" si="171"/>
        <v>57.187500002990419</v>
      </c>
      <c r="B3721" s="8">
        <f t="shared" si="173"/>
        <v>43887.68750000299</v>
      </c>
      <c r="C3721" s="9">
        <f t="shared" si="172"/>
        <v>43887.694444447436</v>
      </c>
      <c r="D3721" s="27"/>
      <c r="E3721" s="27"/>
      <c r="F3721" s="27"/>
      <c r="G3721" s="2"/>
      <c r="H3721" s="27"/>
      <c r="I3721" s="2"/>
      <c r="J3721" s="2"/>
      <c r="K3721" s="27"/>
      <c r="L3721" s="2"/>
      <c r="M3721" s="27"/>
      <c r="N3721" s="53"/>
      <c r="O3721" s="27"/>
    </row>
    <row r="3722" spans="1:15" x14ac:dyDescent="0.2">
      <c r="A3722" s="7">
        <f t="shared" si="171"/>
        <v>57.194444447435671</v>
      </c>
      <c r="B3722" s="8">
        <f t="shared" si="173"/>
        <v>43887.694444447436</v>
      </c>
      <c r="C3722" s="9">
        <f t="shared" si="172"/>
        <v>43887.701388891881</v>
      </c>
      <c r="D3722" s="27"/>
      <c r="E3722" s="27"/>
      <c r="F3722" s="27"/>
      <c r="G3722" s="2"/>
      <c r="H3722" s="27"/>
      <c r="I3722" s="2"/>
      <c r="J3722" s="2"/>
      <c r="K3722" s="27"/>
      <c r="L3722" s="2"/>
      <c r="M3722" s="27"/>
      <c r="N3722" s="53"/>
      <c r="O3722" s="27"/>
    </row>
    <row r="3723" spans="1:15" x14ac:dyDescent="0.2">
      <c r="A3723" s="7">
        <f t="shared" si="171"/>
        <v>57.201388891880924</v>
      </c>
      <c r="B3723" s="8">
        <f t="shared" si="173"/>
        <v>43887.701388891881</v>
      </c>
      <c r="C3723" s="9">
        <f t="shared" si="172"/>
        <v>43887.708333336326</v>
      </c>
      <c r="D3723" s="27"/>
      <c r="E3723" s="27"/>
      <c r="F3723" s="27"/>
      <c r="G3723" s="2"/>
      <c r="H3723" s="27"/>
      <c r="I3723" s="2"/>
      <c r="J3723" s="2"/>
      <c r="K3723" s="27"/>
      <c r="L3723" s="2"/>
      <c r="M3723" s="27"/>
      <c r="N3723" s="53"/>
      <c r="O3723" s="27"/>
    </row>
    <row r="3724" spans="1:15" x14ac:dyDescent="0.2">
      <c r="A3724" s="7">
        <f t="shared" si="171"/>
        <v>57.208333336326177</v>
      </c>
      <c r="B3724" s="8">
        <f t="shared" si="173"/>
        <v>43887.708333336326</v>
      </c>
      <c r="C3724" s="9">
        <f t="shared" si="172"/>
        <v>43887.715277780771</v>
      </c>
      <c r="D3724" s="27"/>
      <c r="E3724" s="27"/>
      <c r="F3724" s="27"/>
      <c r="G3724" s="2"/>
      <c r="H3724" s="27"/>
      <c r="I3724" s="2"/>
      <c r="J3724" s="2"/>
      <c r="K3724" s="27"/>
      <c r="L3724" s="2"/>
      <c r="M3724" s="27"/>
      <c r="N3724" s="53"/>
      <c r="O3724" s="27"/>
    </row>
    <row r="3725" spans="1:15" x14ac:dyDescent="0.2">
      <c r="A3725" s="7">
        <f t="shared" si="171"/>
        <v>57.21527778077143</v>
      </c>
      <c r="B3725" s="8">
        <f t="shared" si="173"/>
        <v>43887.715277780771</v>
      </c>
      <c r="C3725" s="9">
        <f t="shared" si="172"/>
        <v>43887.722222225217</v>
      </c>
      <c r="D3725" s="27"/>
      <c r="E3725" s="27"/>
      <c r="F3725" s="27"/>
      <c r="G3725" s="2"/>
      <c r="H3725" s="27"/>
      <c r="I3725" s="2"/>
      <c r="J3725" s="2"/>
      <c r="K3725" s="27"/>
      <c r="L3725" s="2"/>
      <c r="M3725" s="27"/>
      <c r="N3725" s="53"/>
      <c r="O3725" s="27"/>
    </row>
    <row r="3726" spans="1:15" x14ac:dyDescent="0.2">
      <c r="A3726" s="7">
        <f t="shared" si="171"/>
        <v>57.222222225216683</v>
      </c>
      <c r="B3726" s="8">
        <f t="shared" si="173"/>
        <v>43887.722222225217</v>
      </c>
      <c r="C3726" s="9">
        <f t="shared" si="172"/>
        <v>43887.729166669662</v>
      </c>
      <c r="D3726" s="27"/>
      <c r="E3726" s="27"/>
      <c r="F3726" s="27"/>
      <c r="G3726" s="2"/>
      <c r="H3726" s="27"/>
      <c r="I3726" s="2"/>
      <c r="J3726" s="2"/>
      <c r="K3726" s="27"/>
      <c r="L3726" s="2"/>
      <c r="M3726" s="27"/>
      <c r="N3726" s="53"/>
      <c r="O3726" s="27"/>
    </row>
    <row r="3727" spans="1:15" x14ac:dyDescent="0.2">
      <c r="A3727" s="7">
        <f t="shared" si="171"/>
        <v>57.229166669661936</v>
      </c>
      <c r="B3727" s="8">
        <f t="shared" si="173"/>
        <v>43887.729166669662</v>
      </c>
      <c r="C3727" s="9">
        <f t="shared" si="172"/>
        <v>43887.736111114107</v>
      </c>
      <c r="D3727" s="27"/>
      <c r="E3727" s="27"/>
      <c r="F3727" s="27"/>
      <c r="G3727" s="2"/>
      <c r="H3727" s="27"/>
      <c r="I3727" s="2"/>
      <c r="J3727" s="2"/>
      <c r="K3727" s="27"/>
      <c r="L3727" s="2"/>
      <c r="M3727" s="27"/>
      <c r="N3727" s="53"/>
      <c r="O3727" s="27"/>
    </row>
    <row r="3728" spans="1:15" x14ac:dyDescent="0.2">
      <c r="A3728" s="7">
        <f t="shared" si="171"/>
        <v>57.236111114107189</v>
      </c>
      <c r="B3728" s="8">
        <f t="shared" si="173"/>
        <v>43887.736111114107</v>
      </c>
      <c r="C3728" s="9">
        <f t="shared" si="172"/>
        <v>43887.743055558552</v>
      </c>
      <c r="D3728" s="27"/>
      <c r="E3728" s="27"/>
      <c r="F3728" s="27"/>
      <c r="G3728" s="2"/>
      <c r="H3728" s="27"/>
      <c r="I3728" s="2"/>
      <c r="J3728" s="2"/>
      <c r="K3728" s="27"/>
      <c r="L3728" s="2"/>
      <c r="M3728" s="27"/>
      <c r="N3728" s="53"/>
      <c r="O3728" s="27"/>
    </row>
    <row r="3729" spans="1:15" x14ac:dyDescent="0.2">
      <c r="A3729" s="7">
        <f t="shared" si="171"/>
        <v>57.243055558552442</v>
      </c>
      <c r="B3729" s="8">
        <f t="shared" si="173"/>
        <v>43887.743055558552</v>
      </c>
      <c r="C3729" s="9">
        <f t="shared" si="172"/>
        <v>43887.750000002998</v>
      </c>
      <c r="D3729" s="27"/>
      <c r="E3729" s="27"/>
      <c r="F3729" s="27"/>
      <c r="G3729" s="2"/>
      <c r="H3729" s="27"/>
      <c r="I3729" s="2"/>
      <c r="J3729" s="2"/>
      <c r="K3729" s="27"/>
      <c r="L3729" s="2"/>
      <c r="M3729" s="27"/>
      <c r="N3729" s="53"/>
      <c r="O3729" s="27"/>
    </row>
    <row r="3730" spans="1:15" x14ac:dyDescent="0.2">
      <c r="A3730" s="7">
        <f t="shared" si="171"/>
        <v>57.250000002997695</v>
      </c>
      <c r="B3730" s="8">
        <f t="shared" si="173"/>
        <v>43887.750000002998</v>
      </c>
      <c r="C3730" s="9">
        <f t="shared" si="172"/>
        <v>43887.756944447443</v>
      </c>
      <c r="D3730" s="27"/>
      <c r="E3730" s="27"/>
      <c r="F3730" s="27"/>
      <c r="G3730" s="2"/>
      <c r="H3730" s="27"/>
      <c r="I3730" s="2"/>
      <c r="J3730" s="2"/>
      <c r="K3730" s="27"/>
      <c r="L3730" s="2"/>
      <c r="M3730" s="27"/>
      <c r="N3730" s="53"/>
      <c r="O3730" s="27"/>
    </row>
    <row r="3731" spans="1:15" x14ac:dyDescent="0.2">
      <c r="A3731" s="7">
        <f t="shared" si="171"/>
        <v>57.256944447442947</v>
      </c>
      <c r="B3731" s="8">
        <f t="shared" si="173"/>
        <v>43887.756944447443</v>
      </c>
      <c r="C3731" s="9">
        <f t="shared" si="172"/>
        <v>43887.763888891888</v>
      </c>
      <c r="D3731" s="27"/>
      <c r="E3731" s="27"/>
      <c r="F3731" s="27"/>
      <c r="G3731" s="2"/>
      <c r="H3731" s="27"/>
      <c r="I3731" s="2"/>
      <c r="J3731" s="2"/>
      <c r="K3731" s="27"/>
      <c r="L3731" s="2"/>
      <c r="M3731" s="27"/>
      <c r="N3731" s="53"/>
      <c r="O3731" s="27"/>
    </row>
    <row r="3732" spans="1:15" x14ac:dyDescent="0.2">
      <c r="A3732" s="7">
        <f t="shared" si="171"/>
        <v>57.2638888918882</v>
      </c>
      <c r="B3732" s="8">
        <f t="shared" si="173"/>
        <v>43887.763888891888</v>
      </c>
      <c r="C3732" s="9">
        <f t="shared" si="172"/>
        <v>43887.770833336333</v>
      </c>
      <c r="D3732" s="27"/>
      <c r="E3732" s="27"/>
      <c r="F3732" s="27"/>
      <c r="G3732" s="2"/>
      <c r="H3732" s="27"/>
      <c r="I3732" s="2"/>
      <c r="J3732" s="2"/>
      <c r="K3732" s="27"/>
      <c r="L3732" s="2"/>
      <c r="M3732" s="27"/>
      <c r="N3732" s="53"/>
      <c r="O3732" s="27"/>
    </row>
    <row r="3733" spans="1:15" x14ac:dyDescent="0.2">
      <c r="A3733" s="7">
        <f t="shared" si="171"/>
        <v>57.270833336333453</v>
      </c>
      <c r="B3733" s="8">
        <f t="shared" si="173"/>
        <v>43887.770833336333</v>
      </c>
      <c r="C3733" s="9">
        <f t="shared" si="172"/>
        <v>43887.777777780779</v>
      </c>
      <c r="D3733" s="27"/>
      <c r="E3733" s="27"/>
      <c r="F3733" s="27"/>
      <c r="G3733" s="2"/>
      <c r="H3733" s="27"/>
      <c r="I3733" s="2"/>
      <c r="J3733" s="2"/>
      <c r="K3733" s="27"/>
      <c r="L3733" s="2"/>
      <c r="M3733" s="27"/>
      <c r="N3733" s="53"/>
      <c r="O3733" s="27"/>
    </row>
    <row r="3734" spans="1:15" x14ac:dyDescent="0.2">
      <c r="A3734" s="7">
        <f t="shared" si="171"/>
        <v>57.277777780778706</v>
      </c>
      <c r="B3734" s="8">
        <f t="shared" si="173"/>
        <v>43887.777777780779</v>
      </c>
      <c r="C3734" s="9">
        <f t="shared" si="172"/>
        <v>43887.784722225224</v>
      </c>
      <c r="D3734" s="27"/>
      <c r="E3734" s="27"/>
      <c r="F3734" s="27"/>
      <c r="G3734" s="2"/>
      <c r="H3734" s="27"/>
      <c r="I3734" s="2"/>
      <c r="J3734" s="2"/>
      <c r="K3734" s="27"/>
      <c r="L3734" s="2"/>
      <c r="M3734" s="27"/>
      <c r="N3734" s="53"/>
      <c r="O3734" s="27"/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43887.784722225224</v>
      </c>
      <c r="C3735" s="9">
        <f t="shared" ref="C3735:C3798" si="175">IF(B3735="","",B3735+TIMEVALUE("0:10"))</f>
        <v>43887.791666669669</v>
      </c>
      <c r="D3735" s="27"/>
      <c r="E3735" s="27"/>
      <c r="F3735" s="27"/>
      <c r="G3735" s="2"/>
      <c r="H3735" s="27"/>
      <c r="I3735" s="2"/>
      <c r="J3735" s="2"/>
      <c r="K3735" s="27"/>
      <c r="L3735" s="2"/>
      <c r="M3735" s="27"/>
      <c r="N3735" s="53"/>
      <c r="O3735" s="27"/>
    </row>
    <row r="3736" spans="1:15" x14ac:dyDescent="0.2">
      <c r="A3736" s="7">
        <f t="shared" si="174"/>
        <v>57.291666669669212</v>
      </c>
      <c r="B3736" s="8">
        <f t="shared" si="173"/>
        <v>43887.791666669669</v>
      </c>
      <c r="C3736" s="9">
        <f t="shared" si="175"/>
        <v>43887.798611114114</v>
      </c>
      <c r="D3736" s="27"/>
      <c r="E3736" s="27"/>
      <c r="F3736" s="27"/>
      <c r="G3736" s="2"/>
      <c r="H3736" s="27"/>
      <c r="I3736" s="2"/>
      <c r="J3736" s="2"/>
      <c r="K3736" s="27"/>
      <c r="L3736" s="2"/>
      <c r="M3736" s="27"/>
      <c r="N3736" s="53"/>
      <c r="O3736" s="27"/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43887.798611114114</v>
      </c>
      <c r="C3737" s="9">
        <f t="shared" si="175"/>
        <v>43887.80555555856</v>
      </c>
      <c r="D3737" s="27"/>
      <c r="E3737" s="27"/>
      <c r="F3737" s="27"/>
      <c r="G3737" s="2"/>
      <c r="H3737" s="27"/>
      <c r="I3737" s="2"/>
      <c r="J3737" s="2"/>
      <c r="K3737" s="27"/>
      <c r="L3737" s="2"/>
      <c r="M3737" s="27"/>
      <c r="N3737" s="53"/>
      <c r="O3737" s="27"/>
    </row>
    <row r="3738" spans="1:15" x14ac:dyDescent="0.2">
      <c r="A3738" s="7">
        <f t="shared" si="174"/>
        <v>57.305555558559718</v>
      </c>
      <c r="B3738" s="8">
        <f t="shared" si="176"/>
        <v>43887.80555555856</v>
      </c>
      <c r="C3738" s="9">
        <f t="shared" si="175"/>
        <v>43887.812500003005</v>
      </c>
      <c r="D3738" s="27"/>
      <c r="E3738" s="27"/>
      <c r="F3738" s="27"/>
      <c r="G3738" s="2"/>
      <c r="H3738" s="27"/>
      <c r="I3738" s="2"/>
      <c r="J3738" s="2"/>
      <c r="K3738" s="27"/>
      <c r="L3738" s="2"/>
      <c r="M3738" s="27"/>
      <c r="N3738" s="53"/>
      <c r="O3738" s="27"/>
    </row>
    <row r="3739" spans="1:15" x14ac:dyDescent="0.2">
      <c r="A3739" s="7">
        <f t="shared" si="174"/>
        <v>57.31250000300497</v>
      </c>
      <c r="B3739" s="8">
        <f t="shared" si="176"/>
        <v>43887.812500003005</v>
      </c>
      <c r="C3739" s="9">
        <f t="shared" si="175"/>
        <v>43887.81944444745</v>
      </c>
      <c r="D3739" s="27"/>
      <c r="E3739" s="27"/>
      <c r="F3739" s="27"/>
      <c r="G3739" s="2"/>
      <c r="H3739" s="27"/>
      <c r="I3739" s="2"/>
      <c r="J3739" s="2"/>
      <c r="K3739" s="27"/>
      <c r="L3739" s="2"/>
      <c r="M3739" s="27"/>
      <c r="N3739" s="53"/>
      <c r="O3739" s="27"/>
    </row>
    <row r="3740" spans="1:15" x14ac:dyDescent="0.2">
      <c r="A3740" s="7">
        <f t="shared" si="174"/>
        <v>57.319444447450223</v>
      </c>
      <c r="B3740" s="8">
        <f t="shared" si="176"/>
        <v>43887.81944444745</v>
      </c>
      <c r="C3740" s="9">
        <f t="shared" si="175"/>
        <v>43887.826388891895</v>
      </c>
      <c r="D3740" s="27"/>
      <c r="E3740" s="27"/>
      <c r="F3740" s="27"/>
      <c r="G3740" s="2"/>
      <c r="H3740" s="27"/>
      <c r="I3740" s="2"/>
      <c r="J3740" s="2"/>
      <c r="K3740" s="27"/>
      <c r="L3740" s="2"/>
      <c r="M3740" s="27"/>
      <c r="N3740" s="53"/>
      <c r="O3740" s="27"/>
    </row>
    <row r="3741" spans="1:15" x14ac:dyDescent="0.2">
      <c r="A3741" s="7">
        <f t="shared" si="174"/>
        <v>57.326388891895476</v>
      </c>
      <c r="B3741" s="8">
        <f t="shared" si="176"/>
        <v>43887.826388891895</v>
      </c>
      <c r="C3741" s="9">
        <f t="shared" si="175"/>
        <v>43887.833333336341</v>
      </c>
      <c r="D3741" s="27"/>
      <c r="E3741" s="27"/>
      <c r="F3741" s="27"/>
      <c r="G3741" s="2"/>
      <c r="H3741" s="27"/>
      <c r="I3741" s="2"/>
      <c r="J3741" s="2"/>
      <c r="K3741" s="27"/>
      <c r="L3741" s="2"/>
      <c r="M3741" s="27"/>
      <c r="N3741" s="53"/>
      <c r="O3741" s="27"/>
    </row>
    <row r="3742" spans="1:15" x14ac:dyDescent="0.2">
      <c r="A3742" s="7">
        <f t="shared" si="174"/>
        <v>57.333333336340729</v>
      </c>
      <c r="B3742" s="8">
        <f t="shared" si="176"/>
        <v>43887.833333336341</v>
      </c>
      <c r="C3742" s="9">
        <f t="shared" si="175"/>
        <v>43887.840277780786</v>
      </c>
      <c r="D3742" s="27"/>
      <c r="E3742" s="27"/>
      <c r="F3742" s="27"/>
      <c r="G3742" s="2"/>
      <c r="H3742" s="27"/>
      <c r="I3742" s="2"/>
      <c r="J3742" s="2"/>
      <c r="K3742" s="27"/>
      <c r="L3742" s="2"/>
      <c r="M3742" s="27"/>
      <c r="N3742" s="53"/>
      <c r="O3742" s="27"/>
    </row>
    <row r="3743" spans="1:15" x14ac:dyDescent="0.2">
      <c r="A3743" s="7">
        <f t="shared" si="174"/>
        <v>57.340277780785982</v>
      </c>
      <c r="B3743" s="8">
        <f t="shared" si="176"/>
        <v>43887.840277780786</v>
      </c>
      <c r="C3743" s="9">
        <f t="shared" si="175"/>
        <v>43887.847222225231</v>
      </c>
      <c r="D3743" s="27"/>
      <c r="E3743" s="27"/>
      <c r="F3743" s="27"/>
      <c r="G3743" s="2"/>
      <c r="H3743" s="27"/>
      <c r="I3743" s="2"/>
      <c r="J3743" s="2"/>
      <c r="K3743" s="27"/>
      <c r="L3743" s="2"/>
      <c r="M3743" s="27"/>
      <c r="N3743" s="53"/>
      <c r="O3743" s="27"/>
    </row>
    <row r="3744" spans="1:15" x14ac:dyDescent="0.2">
      <c r="A3744" s="7">
        <f t="shared" si="174"/>
        <v>57.347222225231235</v>
      </c>
      <c r="B3744" s="8">
        <f t="shared" si="176"/>
        <v>43887.847222225231</v>
      </c>
      <c r="C3744" s="9">
        <f t="shared" si="175"/>
        <v>43887.854166669676</v>
      </c>
      <c r="D3744" s="27"/>
      <c r="E3744" s="27"/>
      <c r="F3744" s="27"/>
      <c r="G3744" s="2"/>
      <c r="H3744" s="27"/>
      <c r="I3744" s="2"/>
      <c r="J3744" s="2"/>
      <c r="K3744" s="27"/>
      <c r="L3744" s="2"/>
      <c r="M3744" s="27"/>
      <c r="N3744" s="53"/>
      <c r="O3744" s="27"/>
    </row>
    <row r="3745" spans="1:15" x14ac:dyDescent="0.2">
      <c r="A3745" s="7">
        <f t="shared" si="174"/>
        <v>57.354166669676488</v>
      </c>
      <c r="B3745" s="8">
        <f t="shared" si="176"/>
        <v>43887.854166669676</v>
      </c>
      <c r="C3745" s="9">
        <f t="shared" si="175"/>
        <v>43887.861111114122</v>
      </c>
      <c r="D3745" s="27"/>
      <c r="E3745" s="27"/>
      <c r="F3745" s="27"/>
      <c r="G3745" s="2"/>
      <c r="H3745" s="27"/>
      <c r="I3745" s="2"/>
      <c r="J3745" s="2"/>
      <c r="K3745" s="27"/>
      <c r="L3745" s="2"/>
      <c r="M3745" s="27"/>
      <c r="N3745" s="53"/>
      <c r="O3745" s="27"/>
    </row>
    <row r="3746" spans="1:15" x14ac:dyDescent="0.2">
      <c r="A3746" s="7">
        <f t="shared" si="174"/>
        <v>57.361111114121741</v>
      </c>
      <c r="B3746" s="8">
        <f t="shared" si="176"/>
        <v>43887.861111114122</v>
      </c>
      <c r="C3746" s="9">
        <f t="shared" si="175"/>
        <v>43887.868055558567</v>
      </c>
      <c r="D3746" s="27"/>
      <c r="E3746" s="27"/>
      <c r="F3746" s="27"/>
      <c r="G3746" s="2"/>
      <c r="H3746" s="27"/>
      <c r="I3746" s="2"/>
      <c r="J3746" s="2"/>
      <c r="K3746" s="27"/>
      <c r="L3746" s="2"/>
      <c r="M3746" s="27"/>
      <c r="N3746" s="53"/>
      <c r="O3746" s="27"/>
    </row>
    <row r="3747" spans="1:15" x14ac:dyDescent="0.2">
      <c r="A3747" s="7">
        <f t="shared" si="174"/>
        <v>57.368055558566994</v>
      </c>
      <c r="B3747" s="8">
        <f t="shared" si="176"/>
        <v>43887.868055558567</v>
      </c>
      <c r="C3747" s="9">
        <f t="shared" si="175"/>
        <v>43887.875000003012</v>
      </c>
      <c r="D3747" s="27"/>
      <c r="E3747" s="27"/>
      <c r="F3747" s="27"/>
      <c r="G3747" s="2"/>
      <c r="H3747" s="27"/>
      <c r="I3747" s="2"/>
      <c r="J3747" s="2"/>
      <c r="K3747" s="27"/>
      <c r="L3747" s="2"/>
      <c r="M3747" s="27"/>
      <c r="N3747" s="53"/>
      <c r="O3747" s="27"/>
    </row>
    <row r="3748" spans="1:15" x14ac:dyDescent="0.2">
      <c r="A3748" s="7">
        <f t="shared" si="174"/>
        <v>57.375000003012246</v>
      </c>
      <c r="B3748" s="8">
        <f t="shared" si="176"/>
        <v>43887.875000003012</v>
      </c>
      <c r="C3748" s="9">
        <f t="shared" si="175"/>
        <v>43887.881944447457</v>
      </c>
      <c r="D3748" s="27"/>
      <c r="E3748" s="27"/>
      <c r="F3748" s="27"/>
      <c r="G3748" s="2"/>
      <c r="H3748" s="27"/>
      <c r="I3748" s="2"/>
      <c r="J3748" s="2"/>
      <c r="K3748" s="27"/>
      <c r="L3748" s="2"/>
      <c r="M3748" s="27"/>
      <c r="N3748" s="53"/>
      <c r="O3748" s="27"/>
    </row>
    <row r="3749" spans="1:15" x14ac:dyDescent="0.2">
      <c r="A3749" s="7">
        <f t="shared" si="174"/>
        <v>57.381944447457499</v>
      </c>
      <c r="B3749" s="8">
        <f t="shared" si="176"/>
        <v>43887.881944447457</v>
      </c>
      <c r="C3749" s="9">
        <f t="shared" si="175"/>
        <v>43887.888888891903</v>
      </c>
      <c r="D3749" s="27"/>
      <c r="E3749" s="27"/>
      <c r="F3749" s="27"/>
      <c r="G3749" s="2"/>
      <c r="H3749" s="27"/>
      <c r="I3749" s="2"/>
      <c r="J3749" s="2"/>
      <c r="K3749" s="27"/>
      <c r="L3749" s="2"/>
      <c r="M3749" s="27"/>
      <c r="N3749" s="53"/>
      <c r="O3749" s="27"/>
    </row>
    <row r="3750" spans="1:15" x14ac:dyDescent="0.2">
      <c r="A3750" s="7">
        <f t="shared" si="174"/>
        <v>57.388888891902752</v>
      </c>
      <c r="B3750" s="8">
        <f t="shared" si="176"/>
        <v>43887.888888891903</v>
      </c>
      <c r="C3750" s="9">
        <f t="shared" si="175"/>
        <v>43887.895833336348</v>
      </c>
      <c r="D3750" s="27"/>
      <c r="E3750" s="27"/>
      <c r="F3750" s="27"/>
      <c r="G3750" s="2"/>
      <c r="H3750" s="27"/>
      <c r="I3750" s="2"/>
      <c r="J3750" s="2"/>
      <c r="K3750" s="27"/>
      <c r="L3750" s="2"/>
      <c r="M3750" s="27"/>
      <c r="N3750" s="53"/>
      <c r="O3750" s="27"/>
    </row>
    <row r="3751" spans="1:15" x14ac:dyDescent="0.2">
      <c r="A3751" s="7">
        <f t="shared" si="174"/>
        <v>57.395833336348005</v>
      </c>
      <c r="B3751" s="8">
        <f t="shared" si="176"/>
        <v>43887.895833336348</v>
      </c>
      <c r="C3751" s="9">
        <f t="shared" si="175"/>
        <v>43887.902777780793</v>
      </c>
      <c r="D3751" s="27"/>
      <c r="E3751" s="27"/>
      <c r="F3751" s="27"/>
      <c r="G3751" s="2"/>
      <c r="H3751" s="27"/>
      <c r="I3751" s="2"/>
      <c r="J3751" s="2"/>
      <c r="K3751" s="27"/>
      <c r="L3751" s="2"/>
      <c r="M3751" s="27"/>
      <c r="N3751" s="53"/>
      <c r="O3751" s="27"/>
    </row>
    <row r="3752" spans="1:15" x14ac:dyDescent="0.2">
      <c r="A3752" s="7">
        <f t="shared" si="174"/>
        <v>57.402777780793258</v>
      </c>
      <c r="B3752" s="8">
        <f t="shared" si="176"/>
        <v>43887.902777780793</v>
      </c>
      <c r="C3752" s="9">
        <f t="shared" si="175"/>
        <v>43887.909722225239</v>
      </c>
      <c r="D3752" s="27"/>
      <c r="E3752" s="27"/>
      <c r="F3752" s="27"/>
      <c r="G3752" s="2"/>
      <c r="H3752" s="27"/>
      <c r="I3752" s="2"/>
      <c r="J3752" s="2"/>
      <c r="K3752" s="27"/>
      <c r="L3752" s="2"/>
      <c r="M3752" s="27"/>
      <c r="N3752" s="53"/>
      <c r="O3752" s="27"/>
    </row>
    <row r="3753" spans="1:15" x14ac:dyDescent="0.2">
      <c r="A3753" s="7">
        <f t="shared" si="174"/>
        <v>57.409722225238511</v>
      </c>
      <c r="B3753" s="8">
        <f t="shared" si="176"/>
        <v>43887.909722225239</v>
      </c>
      <c r="C3753" s="9">
        <f t="shared" si="175"/>
        <v>43887.916666669684</v>
      </c>
      <c r="D3753" s="27"/>
      <c r="E3753" s="27"/>
      <c r="F3753" s="27"/>
      <c r="G3753" s="2"/>
      <c r="H3753" s="27"/>
      <c r="I3753" s="2"/>
      <c r="J3753" s="2"/>
      <c r="K3753" s="27"/>
      <c r="L3753" s="2"/>
      <c r="M3753" s="27"/>
      <c r="N3753" s="53"/>
      <c r="O3753" s="27"/>
    </row>
    <row r="3754" spans="1:15" x14ac:dyDescent="0.2">
      <c r="A3754" s="7">
        <f t="shared" si="174"/>
        <v>57.416666669683764</v>
      </c>
      <c r="B3754" s="8">
        <f t="shared" si="176"/>
        <v>43887.916666669684</v>
      </c>
      <c r="C3754" s="9">
        <f t="shared" si="175"/>
        <v>43887.923611114129</v>
      </c>
      <c r="D3754" s="27"/>
      <c r="E3754" s="27"/>
      <c r="F3754" s="27"/>
      <c r="G3754" s="2"/>
      <c r="H3754" s="27"/>
      <c r="I3754" s="2"/>
      <c r="J3754" s="2"/>
      <c r="K3754" s="27"/>
      <c r="L3754" s="2"/>
      <c r="M3754" s="27"/>
      <c r="N3754" s="53"/>
      <c r="O3754" s="27"/>
    </row>
    <row r="3755" spans="1:15" x14ac:dyDescent="0.2">
      <c r="A3755" s="7">
        <f t="shared" si="174"/>
        <v>57.423611114129017</v>
      </c>
      <c r="B3755" s="8">
        <f t="shared" si="176"/>
        <v>43887.923611114129</v>
      </c>
      <c r="C3755" s="9">
        <f t="shared" si="175"/>
        <v>43887.930555558574</v>
      </c>
      <c r="D3755" s="27"/>
      <c r="E3755" s="27"/>
      <c r="F3755" s="27"/>
      <c r="G3755" s="2"/>
      <c r="H3755" s="27"/>
      <c r="I3755" s="2"/>
      <c r="J3755" s="2"/>
      <c r="K3755" s="27"/>
      <c r="L3755" s="2"/>
      <c r="M3755" s="27"/>
      <c r="N3755" s="53"/>
      <c r="O3755" s="27"/>
    </row>
    <row r="3756" spans="1:15" x14ac:dyDescent="0.2">
      <c r="A3756" s="7">
        <f t="shared" si="174"/>
        <v>57.43055555857427</v>
      </c>
      <c r="B3756" s="8">
        <f t="shared" si="176"/>
        <v>43887.930555558574</v>
      </c>
      <c r="C3756" s="9">
        <f t="shared" si="175"/>
        <v>43887.93750000302</v>
      </c>
      <c r="D3756" s="27"/>
      <c r="E3756" s="27"/>
      <c r="F3756" s="27"/>
      <c r="G3756" s="2"/>
      <c r="H3756" s="27"/>
      <c r="I3756" s="2"/>
      <c r="J3756" s="2"/>
      <c r="K3756" s="27"/>
      <c r="L3756" s="2"/>
      <c r="M3756" s="27"/>
      <c r="N3756" s="53"/>
      <c r="O3756" s="27"/>
    </row>
    <row r="3757" spans="1:15" x14ac:dyDescent="0.2">
      <c r="A3757" s="7">
        <f t="shared" si="174"/>
        <v>57.437500003019522</v>
      </c>
      <c r="B3757" s="8">
        <f t="shared" si="176"/>
        <v>43887.93750000302</v>
      </c>
      <c r="C3757" s="9">
        <f t="shared" si="175"/>
        <v>43887.944444447465</v>
      </c>
      <c r="D3757" s="27"/>
      <c r="E3757" s="27"/>
      <c r="F3757" s="27"/>
      <c r="G3757" s="2"/>
      <c r="H3757" s="27"/>
      <c r="I3757" s="2"/>
      <c r="J3757" s="2"/>
      <c r="K3757" s="27"/>
      <c r="L3757" s="2"/>
      <c r="M3757" s="27"/>
      <c r="N3757" s="53"/>
      <c r="O3757" s="27"/>
    </row>
    <row r="3758" spans="1:15" x14ac:dyDescent="0.2">
      <c r="A3758" s="7">
        <f t="shared" si="174"/>
        <v>57.444444447464775</v>
      </c>
      <c r="B3758" s="8">
        <f t="shared" si="176"/>
        <v>43887.944444447465</v>
      </c>
      <c r="C3758" s="9">
        <f t="shared" si="175"/>
        <v>43887.95138889191</v>
      </c>
      <c r="D3758" s="27"/>
      <c r="E3758" s="27"/>
      <c r="F3758" s="27"/>
      <c r="G3758" s="2"/>
      <c r="H3758" s="27"/>
      <c r="I3758" s="2"/>
      <c r="J3758" s="2"/>
      <c r="K3758" s="27"/>
      <c r="L3758" s="2"/>
      <c r="M3758" s="27"/>
      <c r="N3758" s="53"/>
      <c r="O3758" s="27"/>
    </row>
    <row r="3759" spans="1:15" x14ac:dyDescent="0.2">
      <c r="A3759" s="7">
        <f t="shared" si="174"/>
        <v>57.451388891910028</v>
      </c>
      <c r="B3759" s="8">
        <f t="shared" si="176"/>
        <v>43887.95138889191</v>
      </c>
      <c r="C3759" s="9">
        <f t="shared" si="175"/>
        <v>43887.958333336355</v>
      </c>
      <c r="D3759" s="27"/>
      <c r="E3759" s="27"/>
      <c r="F3759" s="27"/>
      <c r="G3759" s="2"/>
      <c r="H3759" s="27"/>
      <c r="I3759" s="2"/>
      <c r="J3759" s="2"/>
      <c r="K3759" s="27"/>
      <c r="L3759" s="2"/>
      <c r="M3759" s="27"/>
      <c r="N3759" s="53"/>
      <c r="O3759" s="27"/>
    </row>
    <row r="3760" spans="1:15" x14ac:dyDescent="0.2">
      <c r="A3760" s="7">
        <f t="shared" si="174"/>
        <v>57.458333336355281</v>
      </c>
      <c r="B3760" s="8">
        <f t="shared" si="176"/>
        <v>43887.958333336355</v>
      </c>
      <c r="C3760" s="9">
        <f t="shared" si="175"/>
        <v>43887.965277780801</v>
      </c>
      <c r="D3760" s="27"/>
      <c r="E3760" s="27"/>
      <c r="F3760" s="27"/>
      <c r="G3760" s="2"/>
      <c r="H3760" s="27"/>
      <c r="I3760" s="2"/>
      <c r="J3760" s="2"/>
      <c r="K3760" s="27"/>
      <c r="L3760" s="2"/>
      <c r="M3760" s="27"/>
      <c r="N3760" s="53"/>
      <c r="O3760" s="27"/>
    </row>
    <row r="3761" spans="1:15" x14ac:dyDescent="0.2">
      <c r="A3761" s="7">
        <f t="shared" si="174"/>
        <v>57.465277780800534</v>
      </c>
      <c r="B3761" s="8">
        <f t="shared" si="176"/>
        <v>43887.965277780801</v>
      </c>
      <c r="C3761" s="9">
        <f t="shared" si="175"/>
        <v>43887.972222225246</v>
      </c>
      <c r="D3761" s="27"/>
      <c r="E3761" s="27"/>
      <c r="F3761" s="27"/>
      <c r="G3761" s="2"/>
      <c r="H3761" s="27"/>
      <c r="I3761" s="2"/>
      <c r="J3761" s="2"/>
      <c r="K3761" s="27"/>
      <c r="L3761" s="2"/>
      <c r="M3761" s="27"/>
      <c r="N3761" s="53"/>
      <c r="O3761" s="27"/>
    </row>
    <row r="3762" spans="1:15" x14ac:dyDescent="0.2">
      <c r="A3762" s="7">
        <f t="shared" si="174"/>
        <v>57.472222225245787</v>
      </c>
      <c r="B3762" s="8">
        <f t="shared" si="176"/>
        <v>43887.972222225246</v>
      </c>
      <c r="C3762" s="9">
        <f t="shared" si="175"/>
        <v>43887.979166669691</v>
      </c>
      <c r="D3762" s="27"/>
      <c r="E3762" s="27"/>
      <c r="F3762" s="27"/>
      <c r="G3762" s="2"/>
      <c r="H3762" s="27"/>
      <c r="I3762" s="2"/>
      <c r="J3762" s="2"/>
      <c r="K3762" s="27"/>
      <c r="L3762" s="2"/>
      <c r="M3762" s="27"/>
      <c r="N3762" s="53"/>
      <c r="O3762" s="27"/>
    </row>
    <row r="3763" spans="1:15" x14ac:dyDescent="0.2">
      <c r="A3763" s="7">
        <f t="shared" si="174"/>
        <v>57.47916666969104</v>
      </c>
      <c r="B3763" s="8">
        <f t="shared" si="176"/>
        <v>43887.979166669691</v>
      </c>
      <c r="C3763" s="9">
        <f t="shared" si="175"/>
        <v>43887.986111114136</v>
      </c>
      <c r="D3763" s="27"/>
      <c r="E3763" s="27"/>
      <c r="F3763" s="27"/>
      <c r="G3763" s="2"/>
      <c r="H3763" s="27"/>
      <c r="I3763" s="2"/>
      <c r="J3763" s="2"/>
      <c r="K3763" s="27"/>
      <c r="L3763" s="2"/>
      <c r="M3763" s="27"/>
      <c r="N3763" s="53"/>
      <c r="O3763" s="27"/>
    </row>
    <row r="3764" spans="1:15" x14ac:dyDescent="0.2">
      <c r="A3764" s="7">
        <f t="shared" si="174"/>
        <v>57.486111114136293</v>
      </c>
      <c r="B3764" s="8">
        <f t="shared" si="176"/>
        <v>43887.986111114136</v>
      </c>
      <c r="C3764" s="9">
        <f t="shared" si="175"/>
        <v>43887.993055558582</v>
      </c>
      <c r="D3764" s="27"/>
      <c r="E3764" s="27"/>
      <c r="F3764" s="27"/>
      <c r="G3764" s="2"/>
      <c r="H3764" s="27"/>
      <c r="I3764" s="2"/>
      <c r="J3764" s="2"/>
      <c r="K3764" s="27"/>
      <c r="L3764" s="2"/>
      <c r="M3764" s="27"/>
      <c r="N3764" s="53"/>
      <c r="O3764" s="27"/>
    </row>
    <row r="3765" spans="1:15" x14ac:dyDescent="0.2">
      <c r="A3765" s="11">
        <f t="shared" si="174"/>
        <v>57.493055558581545</v>
      </c>
      <c r="B3765" s="12">
        <f t="shared" si="176"/>
        <v>43887.993055558582</v>
      </c>
      <c r="C3765" s="13">
        <f t="shared" si="175"/>
        <v>43888.000000003027</v>
      </c>
      <c r="D3765" s="30"/>
      <c r="E3765" s="30"/>
      <c r="F3765" s="30"/>
      <c r="G3765" s="31"/>
      <c r="H3765" s="30"/>
      <c r="I3765" s="31"/>
      <c r="J3765" s="31"/>
      <c r="K3765" s="30"/>
      <c r="L3765" s="31"/>
      <c r="M3765" s="30"/>
      <c r="N3765" s="54"/>
      <c r="O3765" s="30"/>
    </row>
    <row r="3766" spans="1:15" x14ac:dyDescent="0.2">
      <c r="A3766" s="7">
        <f t="shared" si="174"/>
        <v>57.500000003026798</v>
      </c>
      <c r="B3766" s="8">
        <f t="shared" si="176"/>
        <v>43888.000000003027</v>
      </c>
      <c r="C3766" s="9">
        <f t="shared" si="175"/>
        <v>43888.006944447472</v>
      </c>
      <c r="D3766" s="27"/>
      <c r="E3766" s="27"/>
      <c r="F3766" s="27"/>
      <c r="G3766" s="2"/>
      <c r="H3766" s="27"/>
      <c r="I3766" s="2"/>
      <c r="J3766" s="2"/>
      <c r="K3766" s="27"/>
      <c r="L3766" s="2"/>
      <c r="M3766" s="27"/>
      <c r="N3766" s="53"/>
      <c r="O3766" s="27"/>
    </row>
    <row r="3767" spans="1:15" x14ac:dyDescent="0.2">
      <c r="A3767" s="7">
        <f t="shared" si="174"/>
        <v>57.506944447472051</v>
      </c>
      <c r="B3767" s="8">
        <f t="shared" si="176"/>
        <v>43888.006944447472</v>
      </c>
      <c r="C3767" s="9">
        <f t="shared" si="175"/>
        <v>43888.013888891917</v>
      </c>
      <c r="D3767" s="27"/>
      <c r="E3767" s="27"/>
      <c r="F3767" s="27"/>
      <c r="G3767" s="2"/>
      <c r="H3767" s="27"/>
      <c r="I3767" s="2"/>
      <c r="J3767" s="2"/>
      <c r="K3767" s="27"/>
      <c r="L3767" s="2"/>
      <c r="M3767" s="27"/>
      <c r="N3767" s="53"/>
      <c r="O3767" s="27"/>
    </row>
    <row r="3768" spans="1:15" x14ac:dyDescent="0.2">
      <c r="A3768" s="7">
        <f t="shared" si="174"/>
        <v>57.513888891917304</v>
      </c>
      <c r="B3768" s="8">
        <f t="shared" si="176"/>
        <v>43888.013888891917</v>
      </c>
      <c r="C3768" s="9">
        <f t="shared" si="175"/>
        <v>43888.020833336363</v>
      </c>
      <c r="D3768" s="27"/>
      <c r="E3768" s="27"/>
      <c r="F3768" s="27"/>
      <c r="G3768" s="2"/>
      <c r="H3768" s="27"/>
      <c r="I3768" s="2"/>
      <c r="J3768" s="2"/>
      <c r="K3768" s="27"/>
      <c r="L3768" s="2"/>
      <c r="M3768" s="27"/>
      <c r="N3768" s="53"/>
      <c r="O3768" s="27"/>
    </row>
    <row r="3769" spans="1:15" x14ac:dyDescent="0.2">
      <c r="A3769" s="7">
        <f t="shared" si="174"/>
        <v>57.520833336362557</v>
      </c>
      <c r="B3769" s="8">
        <f t="shared" si="176"/>
        <v>43888.020833336363</v>
      </c>
      <c r="C3769" s="9">
        <f t="shared" si="175"/>
        <v>43888.027777780808</v>
      </c>
      <c r="D3769" s="27"/>
      <c r="E3769" s="27"/>
      <c r="F3769" s="27"/>
      <c r="G3769" s="2"/>
      <c r="H3769" s="27"/>
      <c r="I3769" s="2"/>
      <c r="J3769" s="2"/>
      <c r="K3769" s="27"/>
      <c r="L3769" s="2"/>
      <c r="M3769" s="27"/>
      <c r="N3769" s="53"/>
      <c r="O3769" s="27"/>
    </row>
    <row r="3770" spans="1:15" x14ac:dyDescent="0.2">
      <c r="A3770" s="7">
        <f t="shared" si="174"/>
        <v>57.52777778080781</v>
      </c>
      <c r="B3770" s="8">
        <f t="shared" si="176"/>
        <v>43888.027777780808</v>
      </c>
      <c r="C3770" s="9">
        <f t="shared" si="175"/>
        <v>43888.034722225253</v>
      </c>
      <c r="D3770" s="27"/>
      <c r="E3770" s="27"/>
      <c r="F3770" s="27"/>
      <c r="G3770" s="2"/>
      <c r="H3770" s="27"/>
      <c r="I3770" s="2"/>
      <c r="J3770" s="2"/>
      <c r="K3770" s="27"/>
      <c r="L3770" s="2"/>
      <c r="M3770" s="27"/>
      <c r="N3770" s="53"/>
      <c r="O3770" s="27"/>
    </row>
    <row r="3771" spans="1:15" x14ac:dyDescent="0.2">
      <c r="A3771" s="7">
        <f t="shared" si="174"/>
        <v>57.534722225253063</v>
      </c>
      <c r="B3771" s="8">
        <f t="shared" si="176"/>
        <v>43888.034722225253</v>
      </c>
      <c r="C3771" s="9">
        <f t="shared" si="175"/>
        <v>43888.041666669698</v>
      </c>
      <c r="D3771" s="27"/>
      <c r="E3771" s="27"/>
      <c r="F3771" s="27"/>
      <c r="G3771" s="2"/>
      <c r="H3771" s="27"/>
      <c r="I3771" s="2"/>
      <c r="J3771" s="2"/>
      <c r="K3771" s="27"/>
      <c r="L3771" s="2"/>
      <c r="M3771" s="27"/>
      <c r="N3771" s="53"/>
      <c r="O3771" s="27"/>
    </row>
    <row r="3772" spans="1:15" x14ac:dyDescent="0.2">
      <c r="A3772" s="7">
        <f t="shared" si="174"/>
        <v>57.541666669698316</v>
      </c>
      <c r="B3772" s="8">
        <f t="shared" si="176"/>
        <v>43888.041666669698</v>
      </c>
      <c r="C3772" s="9">
        <f t="shared" si="175"/>
        <v>43888.048611114144</v>
      </c>
      <c r="D3772" s="27"/>
      <c r="E3772" s="27"/>
      <c r="F3772" s="27"/>
      <c r="G3772" s="2"/>
      <c r="H3772" s="27"/>
      <c r="I3772" s="2"/>
      <c r="J3772" s="2"/>
      <c r="K3772" s="27"/>
      <c r="L3772" s="2"/>
      <c r="M3772" s="27"/>
      <c r="N3772" s="53"/>
      <c r="O3772" s="27"/>
    </row>
    <row r="3773" spans="1:15" x14ac:dyDescent="0.2">
      <c r="A3773" s="7">
        <f t="shared" si="174"/>
        <v>57.548611114143569</v>
      </c>
      <c r="B3773" s="8">
        <f t="shared" si="176"/>
        <v>43888.048611114144</v>
      </c>
      <c r="C3773" s="9">
        <f t="shared" si="175"/>
        <v>43888.055555558589</v>
      </c>
      <c r="D3773" s="27"/>
      <c r="E3773" s="27"/>
      <c r="F3773" s="27"/>
      <c r="G3773" s="2"/>
      <c r="H3773" s="27"/>
      <c r="I3773" s="2"/>
      <c r="J3773" s="2"/>
      <c r="K3773" s="27"/>
      <c r="L3773" s="2"/>
      <c r="M3773" s="27"/>
      <c r="N3773" s="53"/>
      <c r="O3773" s="27"/>
    </row>
    <row r="3774" spans="1:15" x14ac:dyDescent="0.2">
      <c r="A3774" s="7">
        <f t="shared" si="174"/>
        <v>57.555555558588821</v>
      </c>
      <c r="B3774" s="8">
        <f t="shared" si="176"/>
        <v>43888.055555558589</v>
      </c>
      <c r="C3774" s="9">
        <f t="shared" si="175"/>
        <v>43888.062500003034</v>
      </c>
      <c r="D3774" s="27"/>
      <c r="E3774" s="27"/>
      <c r="F3774" s="27"/>
      <c r="G3774" s="2"/>
      <c r="H3774" s="27"/>
      <c r="I3774" s="2"/>
      <c r="J3774" s="2"/>
      <c r="K3774" s="27"/>
      <c r="L3774" s="2"/>
      <c r="M3774" s="27"/>
      <c r="N3774" s="53"/>
      <c r="O3774" s="27"/>
    </row>
    <row r="3775" spans="1:15" x14ac:dyDescent="0.2">
      <c r="A3775" s="7">
        <f t="shared" si="174"/>
        <v>57.562500003034074</v>
      </c>
      <c r="B3775" s="8">
        <f t="shared" si="176"/>
        <v>43888.062500003034</v>
      </c>
      <c r="C3775" s="9">
        <f t="shared" si="175"/>
        <v>43888.069444447479</v>
      </c>
      <c r="D3775" s="27"/>
      <c r="E3775" s="27"/>
      <c r="F3775" s="27"/>
      <c r="G3775" s="2"/>
      <c r="H3775" s="27"/>
      <c r="I3775" s="2"/>
      <c r="J3775" s="2"/>
      <c r="K3775" s="27"/>
      <c r="L3775" s="2"/>
      <c r="M3775" s="27"/>
      <c r="N3775" s="53"/>
      <c r="O3775" s="27"/>
    </row>
    <row r="3776" spans="1:15" x14ac:dyDescent="0.2">
      <c r="A3776" s="7">
        <f t="shared" si="174"/>
        <v>57.569444447479327</v>
      </c>
      <c r="B3776" s="8">
        <f t="shared" si="176"/>
        <v>43888.069444447479</v>
      </c>
      <c r="C3776" s="9">
        <f t="shared" si="175"/>
        <v>43888.076388891925</v>
      </c>
      <c r="D3776" s="27"/>
      <c r="E3776" s="27"/>
      <c r="F3776" s="27"/>
      <c r="G3776" s="2"/>
      <c r="H3776" s="27"/>
      <c r="I3776" s="2"/>
      <c r="J3776" s="2"/>
      <c r="K3776" s="27"/>
      <c r="L3776" s="2"/>
      <c r="M3776" s="27"/>
      <c r="N3776" s="53"/>
      <c r="O3776" s="27"/>
    </row>
    <row r="3777" spans="1:15" x14ac:dyDescent="0.2">
      <c r="A3777" s="7">
        <f t="shared" si="174"/>
        <v>57.57638889192458</v>
      </c>
      <c r="B3777" s="8">
        <f t="shared" si="176"/>
        <v>43888.076388891925</v>
      </c>
      <c r="C3777" s="9">
        <f t="shared" si="175"/>
        <v>43888.08333333637</v>
      </c>
      <c r="D3777" s="27"/>
      <c r="E3777" s="27"/>
      <c r="F3777" s="27"/>
      <c r="G3777" s="2"/>
      <c r="H3777" s="27"/>
      <c r="I3777" s="2"/>
      <c r="J3777" s="2"/>
      <c r="K3777" s="27"/>
      <c r="L3777" s="2"/>
      <c r="M3777" s="27"/>
      <c r="N3777" s="53"/>
      <c r="O3777" s="27"/>
    </row>
    <row r="3778" spans="1:15" x14ac:dyDescent="0.2">
      <c r="A3778" s="7">
        <f t="shared" si="174"/>
        <v>57.583333336369833</v>
      </c>
      <c r="B3778" s="8">
        <f t="shared" si="176"/>
        <v>43888.08333333637</v>
      </c>
      <c r="C3778" s="9">
        <f t="shared" si="175"/>
        <v>43888.090277780815</v>
      </c>
      <c r="D3778" s="27"/>
      <c r="E3778" s="27"/>
      <c r="F3778" s="27"/>
      <c r="G3778" s="2"/>
      <c r="H3778" s="27"/>
      <c r="I3778" s="2"/>
      <c r="J3778" s="2"/>
      <c r="K3778" s="27"/>
      <c r="L3778" s="2"/>
      <c r="M3778" s="27"/>
      <c r="N3778" s="53"/>
      <c r="O3778" s="27"/>
    </row>
    <row r="3779" spans="1:15" x14ac:dyDescent="0.2">
      <c r="A3779" s="7">
        <f t="shared" si="174"/>
        <v>57.590277780815086</v>
      </c>
      <c r="B3779" s="8">
        <f t="shared" si="176"/>
        <v>43888.090277780815</v>
      </c>
      <c r="C3779" s="9">
        <f t="shared" si="175"/>
        <v>43888.09722222526</v>
      </c>
      <c r="D3779" s="27"/>
      <c r="E3779" s="27"/>
      <c r="F3779" s="27"/>
      <c r="G3779" s="2"/>
      <c r="H3779" s="27"/>
      <c r="I3779" s="2"/>
      <c r="J3779" s="2"/>
      <c r="K3779" s="27"/>
      <c r="L3779" s="2"/>
      <c r="M3779" s="27"/>
      <c r="N3779" s="53"/>
      <c r="O3779" s="27"/>
    </row>
    <row r="3780" spans="1:15" x14ac:dyDescent="0.2">
      <c r="A3780" s="7">
        <f t="shared" si="174"/>
        <v>57.597222225260339</v>
      </c>
      <c r="B3780" s="8">
        <f t="shared" si="176"/>
        <v>43888.09722222526</v>
      </c>
      <c r="C3780" s="9">
        <f t="shared" si="175"/>
        <v>43888.104166669706</v>
      </c>
      <c r="D3780" s="27"/>
      <c r="E3780" s="27"/>
      <c r="F3780" s="27"/>
      <c r="G3780" s="2"/>
      <c r="H3780" s="27"/>
      <c r="I3780" s="2"/>
      <c r="J3780" s="2"/>
      <c r="K3780" s="27"/>
      <c r="L3780" s="2"/>
      <c r="M3780" s="27"/>
      <c r="N3780" s="53"/>
      <c r="O3780" s="27"/>
    </row>
    <row r="3781" spans="1:15" x14ac:dyDescent="0.2">
      <c r="A3781" s="7">
        <f t="shared" si="174"/>
        <v>57.604166669705592</v>
      </c>
      <c r="B3781" s="8">
        <f t="shared" si="176"/>
        <v>43888.104166669706</v>
      </c>
      <c r="C3781" s="9">
        <f t="shared" si="175"/>
        <v>43888.111111114151</v>
      </c>
      <c r="D3781" s="27"/>
      <c r="E3781" s="27"/>
      <c r="F3781" s="27"/>
      <c r="G3781" s="2"/>
      <c r="H3781" s="27"/>
      <c r="I3781" s="2"/>
      <c r="J3781" s="2"/>
      <c r="K3781" s="27"/>
      <c r="L3781" s="2"/>
      <c r="M3781" s="27"/>
      <c r="N3781" s="53"/>
      <c r="O3781" s="27"/>
    </row>
    <row r="3782" spans="1:15" x14ac:dyDescent="0.2">
      <c r="A3782" s="7">
        <f t="shared" si="174"/>
        <v>57.611111114150845</v>
      </c>
      <c r="B3782" s="8">
        <f t="shared" si="176"/>
        <v>43888.111111114151</v>
      </c>
      <c r="C3782" s="9">
        <f t="shared" si="175"/>
        <v>43888.118055558596</v>
      </c>
      <c r="D3782" s="27"/>
      <c r="E3782" s="27"/>
      <c r="F3782" s="27"/>
      <c r="G3782" s="2"/>
      <c r="H3782" s="27"/>
      <c r="I3782" s="2"/>
      <c r="J3782" s="2"/>
      <c r="K3782" s="27"/>
      <c r="L3782" s="2"/>
      <c r="M3782" s="27"/>
      <c r="N3782" s="53"/>
      <c r="O3782" s="27"/>
    </row>
    <row r="3783" spans="1:15" x14ac:dyDescent="0.2">
      <c r="A3783" s="7">
        <f t="shared" si="174"/>
        <v>57.618055558596097</v>
      </c>
      <c r="B3783" s="8">
        <f t="shared" si="176"/>
        <v>43888.118055558596</v>
      </c>
      <c r="C3783" s="9">
        <f t="shared" si="175"/>
        <v>43888.125000003041</v>
      </c>
      <c r="D3783" s="27"/>
      <c r="E3783" s="27"/>
      <c r="F3783" s="27"/>
      <c r="G3783" s="2"/>
      <c r="H3783" s="27"/>
      <c r="I3783" s="2"/>
      <c r="J3783" s="2"/>
      <c r="K3783" s="27"/>
      <c r="L3783" s="2"/>
      <c r="M3783" s="27"/>
      <c r="N3783" s="53"/>
      <c r="O3783" s="27"/>
    </row>
    <row r="3784" spans="1:15" x14ac:dyDescent="0.2">
      <c r="A3784" s="7">
        <f t="shared" si="174"/>
        <v>57.62500000304135</v>
      </c>
      <c r="B3784" s="8">
        <f t="shared" si="176"/>
        <v>43888.125000003041</v>
      </c>
      <c r="C3784" s="9">
        <f t="shared" si="175"/>
        <v>43888.131944447487</v>
      </c>
      <c r="D3784" s="27"/>
      <c r="E3784" s="27"/>
      <c r="F3784" s="27"/>
      <c r="G3784" s="2"/>
      <c r="H3784" s="27"/>
      <c r="I3784" s="2"/>
      <c r="J3784" s="2"/>
      <c r="K3784" s="27"/>
      <c r="L3784" s="2"/>
      <c r="M3784" s="27"/>
      <c r="N3784" s="53"/>
      <c r="O3784" s="27"/>
    </row>
    <row r="3785" spans="1:15" x14ac:dyDescent="0.2">
      <c r="A3785" s="7">
        <f t="shared" si="174"/>
        <v>57.631944447486603</v>
      </c>
      <c r="B3785" s="8">
        <f t="shared" si="176"/>
        <v>43888.131944447487</v>
      </c>
      <c r="C3785" s="9">
        <f t="shared" si="175"/>
        <v>43888.138888891932</v>
      </c>
      <c r="D3785" s="27"/>
      <c r="E3785" s="27"/>
      <c r="F3785" s="27"/>
      <c r="G3785" s="2"/>
      <c r="H3785" s="27"/>
      <c r="I3785" s="2"/>
      <c r="J3785" s="2"/>
      <c r="K3785" s="27"/>
      <c r="L3785" s="2"/>
      <c r="M3785" s="27"/>
      <c r="N3785" s="53"/>
      <c r="O3785" s="27"/>
    </row>
    <row r="3786" spans="1:15" x14ac:dyDescent="0.2">
      <c r="A3786" s="7">
        <f t="shared" si="174"/>
        <v>57.638888891931856</v>
      </c>
      <c r="B3786" s="8">
        <f t="shared" si="176"/>
        <v>43888.138888891932</v>
      </c>
      <c r="C3786" s="9">
        <f t="shared" si="175"/>
        <v>43888.145833336377</v>
      </c>
      <c r="D3786" s="27"/>
      <c r="E3786" s="27"/>
      <c r="F3786" s="27"/>
      <c r="G3786" s="2"/>
      <c r="H3786" s="27"/>
      <c r="I3786" s="2"/>
      <c r="J3786" s="2"/>
      <c r="K3786" s="27"/>
      <c r="L3786" s="2"/>
      <c r="M3786" s="27"/>
      <c r="N3786" s="53"/>
      <c r="O3786" s="27"/>
    </row>
    <row r="3787" spans="1:15" x14ac:dyDescent="0.2">
      <c r="A3787" s="7">
        <f t="shared" si="174"/>
        <v>57.645833336377109</v>
      </c>
      <c r="B3787" s="8">
        <f t="shared" si="176"/>
        <v>43888.145833336377</v>
      </c>
      <c r="C3787" s="9">
        <f t="shared" si="175"/>
        <v>43888.152777780822</v>
      </c>
      <c r="D3787" s="27"/>
      <c r="E3787" s="27"/>
      <c r="F3787" s="27"/>
      <c r="G3787" s="2"/>
      <c r="H3787" s="27"/>
      <c r="I3787" s="2"/>
      <c r="J3787" s="2"/>
      <c r="K3787" s="27"/>
      <c r="L3787" s="2"/>
      <c r="M3787" s="27"/>
      <c r="N3787" s="53"/>
      <c r="O3787" s="27"/>
    </row>
    <row r="3788" spans="1:15" x14ac:dyDescent="0.2">
      <c r="A3788" s="7">
        <f t="shared" si="174"/>
        <v>57.652777780822362</v>
      </c>
      <c r="B3788" s="8">
        <f t="shared" si="176"/>
        <v>43888.152777780822</v>
      </c>
      <c r="C3788" s="9">
        <f t="shared" si="175"/>
        <v>43888.159722225268</v>
      </c>
      <c r="D3788" s="27"/>
      <c r="E3788" s="27"/>
      <c r="F3788" s="27"/>
      <c r="G3788" s="2"/>
      <c r="H3788" s="27"/>
      <c r="I3788" s="2"/>
      <c r="J3788" s="2"/>
      <c r="K3788" s="27"/>
      <c r="L3788" s="2"/>
      <c r="M3788" s="27"/>
      <c r="N3788" s="53"/>
      <c r="O3788" s="27"/>
    </row>
    <row r="3789" spans="1:15" x14ac:dyDescent="0.2">
      <c r="A3789" s="7">
        <f t="shared" si="174"/>
        <v>57.659722225267615</v>
      </c>
      <c r="B3789" s="8">
        <f t="shared" si="176"/>
        <v>43888.159722225268</v>
      </c>
      <c r="C3789" s="9">
        <f t="shared" si="175"/>
        <v>43888.166666669713</v>
      </c>
      <c r="D3789" s="27"/>
      <c r="E3789" s="27"/>
      <c r="F3789" s="27"/>
      <c r="G3789" s="2"/>
      <c r="H3789" s="27"/>
      <c r="I3789" s="2"/>
      <c r="J3789" s="2"/>
      <c r="K3789" s="27"/>
      <c r="L3789" s="2"/>
      <c r="M3789" s="27"/>
      <c r="N3789" s="53"/>
      <c r="O3789" s="27"/>
    </row>
    <row r="3790" spans="1:15" x14ac:dyDescent="0.2">
      <c r="A3790" s="7">
        <f t="shared" si="174"/>
        <v>57.666666669712868</v>
      </c>
      <c r="B3790" s="8">
        <f t="shared" si="176"/>
        <v>43888.166666669713</v>
      </c>
      <c r="C3790" s="9">
        <f t="shared" si="175"/>
        <v>43888.173611114158</v>
      </c>
      <c r="D3790" s="27"/>
      <c r="E3790" s="27"/>
      <c r="F3790" s="27"/>
      <c r="G3790" s="2"/>
      <c r="H3790" s="27"/>
      <c r="I3790" s="2"/>
      <c r="J3790" s="2"/>
      <c r="K3790" s="27"/>
      <c r="L3790" s="2"/>
      <c r="M3790" s="27"/>
      <c r="N3790" s="53"/>
      <c r="O3790" s="27"/>
    </row>
    <row r="3791" spans="1:15" x14ac:dyDescent="0.2">
      <c r="A3791" s="7">
        <f t="shared" si="174"/>
        <v>57.67361111415812</v>
      </c>
      <c r="B3791" s="8">
        <f t="shared" si="176"/>
        <v>43888.173611114158</v>
      </c>
      <c r="C3791" s="9">
        <f t="shared" si="175"/>
        <v>43888.180555558603</v>
      </c>
      <c r="D3791" s="27"/>
      <c r="E3791" s="27"/>
      <c r="F3791" s="27"/>
      <c r="G3791" s="2"/>
      <c r="H3791" s="27"/>
      <c r="I3791" s="2"/>
      <c r="J3791" s="2"/>
      <c r="K3791" s="27"/>
      <c r="L3791" s="2"/>
      <c r="M3791" s="27"/>
      <c r="N3791" s="53"/>
      <c r="O3791" s="27"/>
    </row>
    <row r="3792" spans="1:15" x14ac:dyDescent="0.2">
      <c r="A3792" s="7">
        <f t="shared" si="174"/>
        <v>57.680555558603373</v>
      </c>
      <c r="B3792" s="8">
        <f t="shared" si="176"/>
        <v>43888.180555558603</v>
      </c>
      <c r="C3792" s="9">
        <f t="shared" si="175"/>
        <v>43888.187500003049</v>
      </c>
      <c r="D3792" s="27"/>
      <c r="E3792" s="27"/>
      <c r="F3792" s="27"/>
      <c r="G3792" s="2"/>
      <c r="H3792" s="27"/>
      <c r="I3792" s="2"/>
      <c r="J3792" s="2"/>
      <c r="K3792" s="27"/>
      <c r="L3792" s="2"/>
      <c r="M3792" s="27"/>
      <c r="N3792" s="53"/>
      <c r="O3792" s="27"/>
    </row>
    <row r="3793" spans="1:15" x14ac:dyDescent="0.2">
      <c r="A3793" s="7">
        <f t="shared" si="174"/>
        <v>57.687500003048626</v>
      </c>
      <c r="B3793" s="8">
        <f t="shared" si="176"/>
        <v>43888.187500003049</v>
      </c>
      <c r="C3793" s="9">
        <f t="shared" si="175"/>
        <v>43888.194444447494</v>
      </c>
      <c r="D3793" s="27"/>
      <c r="E3793" s="27"/>
      <c r="F3793" s="27"/>
      <c r="G3793" s="2"/>
      <c r="H3793" s="27"/>
      <c r="I3793" s="2"/>
      <c r="J3793" s="2"/>
      <c r="K3793" s="27"/>
      <c r="L3793" s="2"/>
      <c r="M3793" s="27"/>
      <c r="N3793" s="53"/>
      <c r="O3793" s="27"/>
    </row>
    <row r="3794" spans="1:15" x14ac:dyDescent="0.2">
      <c r="A3794" s="7">
        <f t="shared" si="174"/>
        <v>57.694444447493879</v>
      </c>
      <c r="B3794" s="8">
        <f t="shared" si="176"/>
        <v>43888.194444447494</v>
      </c>
      <c r="C3794" s="9">
        <f t="shared" si="175"/>
        <v>43888.201388891939</v>
      </c>
      <c r="D3794" s="27"/>
      <c r="E3794" s="27"/>
      <c r="F3794" s="27"/>
      <c r="G3794" s="2"/>
      <c r="H3794" s="27"/>
      <c r="I3794" s="2"/>
      <c r="J3794" s="2"/>
      <c r="K3794" s="27"/>
      <c r="L3794" s="2"/>
      <c r="M3794" s="27"/>
      <c r="N3794" s="53"/>
      <c r="O3794" s="27"/>
    </row>
    <row r="3795" spans="1:15" x14ac:dyDescent="0.2">
      <c r="A3795" s="7">
        <f t="shared" si="174"/>
        <v>57.701388891939132</v>
      </c>
      <c r="B3795" s="8">
        <f t="shared" si="176"/>
        <v>43888.201388891939</v>
      </c>
      <c r="C3795" s="9">
        <f t="shared" si="175"/>
        <v>43888.208333336384</v>
      </c>
      <c r="D3795" s="27"/>
      <c r="E3795" s="27"/>
      <c r="F3795" s="27"/>
      <c r="G3795" s="2"/>
      <c r="H3795" s="27"/>
      <c r="I3795" s="2"/>
      <c r="J3795" s="2"/>
      <c r="K3795" s="27"/>
      <c r="L3795" s="2"/>
      <c r="M3795" s="27"/>
      <c r="N3795" s="53"/>
      <c r="O3795" s="27"/>
    </row>
    <row r="3796" spans="1:15" x14ac:dyDescent="0.2">
      <c r="A3796" s="7">
        <f t="shared" si="174"/>
        <v>57.708333336384385</v>
      </c>
      <c r="B3796" s="8">
        <f t="shared" si="176"/>
        <v>43888.208333336384</v>
      </c>
      <c r="C3796" s="9">
        <f t="shared" si="175"/>
        <v>43888.21527778083</v>
      </c>
      <c r="D3796" s="27"/>
      <c r="E3796" s="27"/>
      <c r="F3796" s="27"/>
      <c r="G3796" s="2"/>
      <c r="H3796" s="27"/>
      <c r="I3796" s="2"/>
      <c r="J3796" s="2"/>
      <c r="K3796" s="27"/>
      <c r="L3796" s="2"/>
      <c r="M3796" s="27"/>
      <c r="N3796" s="53"/>
      <c r="O3796" s="27"/>
    </row>
    <row r="3797" spans="1:15" x14ac:dyDescent="0.2">
      <c r="A3797" s="7">
        <f t="shared" si="174"/>
        <v>57.715277780829638</v>
      </c>
      <c r="B3797" s="8">
        <f t="shared" si="176"/>
        <v>43888.21527778083</v>
      </c>
      <c r="C3797" s="9">
        <f t="shared" si="175"/>
        <v>43888.222222225275</v>
      </c>
      <c r="D3797" s="27"/>
      <c r="E3797" s="27"/>
      <c r="F3797" s="27"/>
      <c r="G3797" s="2"/>
      <c r="H3797" s="27"/>
      <c r="I3797" s="2"/>
      <c r="J3797" s="2"/>
      <c r="K3797" s="27"/>
      <c r="L3797" s="2"/>
      <c r="M3797" s="27"/>
      <c r="N3797" s="53"/>
      <c r="O3797" s="27"/>
    </row>
    <row r="3798" spans="1:15" x14ac:dyDescent="0.2">
      <c r="A3798" s="7">
        <f t="shared" si="174"/>
        <v>57.722222225274891</v>
      </c>
      <c r="B3798" s="8">
        <f t="shared" si="176"/>
        <v>43888.222222225275</v>
      </c>
      <c r="C3798" s="9">
        <f t="shared" si="175"/>
        <v>43888.22916666972</v>
      </c>
      <c r="D3798" s="27"/>
      <c r="E3798" s="27"/>
      <c r="F3798" s="27"/>
      <c r="G3798" s="2"/>
      <c r="H3798" s="27"/>
      <c r="I3798" s="2"/>
      <c r="J3798" s="2"/>
      <c r="K3798" s="27"/>
      <c r="L3798" s="2"/>
      <c r="M3798" s="27"/>
      <c r="N3798" s="53"/>
      <c r="O3798" s="27"/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43888.22916666972</v>
      </c>
      <c r="C3799" s="9">
        <f t="shared" ref="C3799:C3862" si="178">IF(B3799="","",B3799+TIMEVALUE("0:10"))</f>
        <v>43888.236111114165</v>
      </c>
      <c r="D3799" s="27"/>
      <c r="E3799" s="27"/>
      <c r="F3799" s="27"/>
      <c r="G3799" s="2"/>
      <c r="H3799" s="27"/>
      <c r="I3799" s="2"/>
      <c r="J3799" s="2"/>
      <c r="K3799" s="27"/>
      <c r="L3799" s="2"/>
      <c r="M3799" s="27"/>
      <c r="N3799" s="53"/>
      <c r="O3799" s="27"/>
    </row>
    <row r="3800" spans="1:15" x14ac:dyDescent="0.2">
      <c r="A3800" s="7">
        <f t="shared" si="177"/>
        <v>57.736111114165396</v>
      </c>
      <c r="B3800" s="8">
        <f t="shared" si="176"/>
        <v>43888.236111114165</v>
      </c>
      <c r="C3800" s="9">
        <f t="shared" si="178"/>
        <v>43888.243055558611</v>
      </c>
      <c r="D3800" s="27"/>
      <c r="E3800" s="27"/>
      <c r="F3800" s="27"/>
      <c r="G3800" s="2"/>
      <c r="H3800" s="27"/>
      <c r="I3800" s="2"/>
      <c r="J3800" s="2"/>
      <c r="K3800" s="27"/>
      <c r="L3800" s="2"/>
      <c r="M3800" s="27"/>
      <c r="N3800" s="53"/>
      <c r="O3800" s="27"/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43888.243055558611</v>
      </c>
      <c r="C3801" s="9">
        <f t="shared" si="178"/>
        <v>43888.250000003056</v>
      </c>
      <c r="D3801" s="27"/>
      <c r="E3801" s="27"/>
      <c r="F3801" s="27"/>
      <c r="G3801" s="2"/>
      <c r="H3801" s="27"/>
      <c r="I3801" s="2"/>
      <c r="J3801" s="2"/>
      <c r="K3801" s="27"/>
      <c r="L3801" s="2"/>
      <c r="M3801" s="27"/>
      <c r="N3801" s="53"/>
      <c r="O3801" s="27"/>
    </row>
    <row r="3802" spans="1:15" x14ac:dyDescent="0.2">
      <c r="A3802" s="7">
        <f t="shared" si="177"/>
        <v>57.750000003055902</v>
      </c>
      <c r="B3802" s="8">
        <f t="shared" si="179"/>
        <v>43888.250000003056</v>
      </c>
      <c r="C3802" s="9">
        <f t="shared" si="178"/>
        <v>43888.256944447501</v>
      </c>
      <c r="D3802" s="27"/>
      <c r="E3802" s="27"/>
      <c r="F3802" s="27"/>
      <c r="G3802" s="2"/>
      <c r="H3802" s="27"/>
      <c r="I3802" s="2"/>
      <c r="J3802" s="2"/>
      <c r="K3802" s="27"/>
      <c r="L3802" s="2"/>
      <c r="M3802" s="27"/>
      <c r="N3802" s="53"/>
      <c r="O3802" s="27"/>
    </row>
    <row r="3803" spans="1:15" x14ac:dyDescent="0.2">
      <c r="A3803" s="7">
        <f t="shared" si="177"/>
        <v>57.756944447501155</v>
      </c>
      <c r="B3803" s="8">
        <f t="shared" si="179"/>
        <v>43888.256944447501</v>
      </c>
      <c r="C3803" s="9">
        <f t="shared" si="178"/>
        <v>43888.263888891946</v>
      </c>
      <c r="D3803" s="27"/>
      <c r="E3803" s="27"/>
      <c r="F3803" s="27"/>
      <c r="G3803" s="2"/>
      <c r="H3803" s="27"/>
      <c r="I3803" s="2"/>
      <c r="J3803" s="2"/>
      <c r="K3803" s="27"/>
      <c r="L3803" s="2"/>
      <c r="M3803" s="27"/>
      <c r="N3803" s="53"/>
      <c r="O3803" s="27"/>
    </row>
    <row r="3804" spans="1:15" x14ac:dyDescent="0.2">
      <c r="A3804" s="7">
        <f t="shared" si="177"/>
        <v>57.763888891946408</v>
      </c>
      <c r="B3804" s="8">
        <f t="shared" si="179"/>
        <v>43888.263888891946</v>
      </c>
      <c r="C3804" s="9">
        <f t="shared" si="178"/>
        <v>43888.270833336392</v>
      </c>
      <c r="D3804" s="27"/>
      <c r="E3804" s="27"/>
      <c r="F3804" s="27"/>
      <c r="G3804" s="2"/>
      <c r="H3804" s="27"/>
      <c r="I3804" s="2"/>
      <c r="J3804" s="2"/>
      <c r="K3804" s="27"/>
      <c r="L3804" s="2"/>
      <c r="M3804" s="27"/>
      <c r="N3804" s="53"/>
      <c r="O3804" s="27"/>
    </row>
    <row r="3805" spans="1:15" x14ac:dyDescent="0.2">
      <c r="A3805" s="7">
        <f t="shared" si="177"/>
        <v>57.770833336391661</v>
      </c>
      <c r="B3805" s="8">
        <f t="shared" si="179"/>
        <v>43888.270833336392</v>
      </c>
      <c r="C3805" s="9">
        <f t="shared" si="178"/>
        <v>43888.277777780837</v>
      </c>
      <c r="D3805" s="27"/>
      <c r="E3805" s="27"/>
      <c r="F3805" s="27"/>
      <c r="G3805" s="2"/>
      <c r="H3805" s="27"/>
      <c r="I3805" s="2"/>
      <c r="J3805" s="2"/>
      <c r="K3805" s="27"/>
      <c r="L3805" s="2"/>
      <c r="M3805" s="27"/>
      <c r="N3805" s="53"/>
      <c r="O3805" s="27"/>
    </row>
    <row r="3806" spans="1:15" x14ac:dyDescent="0.2">
      <c r="A3806" s="7">
        <f t="shared" si="177"/>
        <v>57.777777780836914</v>
      </c>
      <c r="B3806" s="8">
        <f t="shared" si="179"/>
        <v>43888.277777780837</v>
      </c>
      <c r="C3806" s="9">
        <f t="shared" si="178"/>
        <v>43888.284722225282</v>
      </c>
      <c r="D3806" s="27"/>
      <c r="E3806" s="27"/>
      <c r="F3806" s="27"/>
      <c r="G3806" s="2"/>
      <c r="H3806" s="27"/>
      <c r="I3806" s="2"/>
      <c r="J3806" s="2"/>
      <c r="K3806" s="27"/>
      <c r="L3806" s="2"/>
      <c r="M3806" s="27"/>
      <c r="N3806" s="53"/>
      <c r="O3806" s="27"/>
    </row>
    <row r="3807" spans="1:15" x14ac:dyDescent="0.2">
      <c r="A3807" s="7">
        <f t="shared" si="177"/>
        <v>57.784722225282167</v>
      </c>
      <c r="B3807" s="8">
        <f t="shared" si="179"/>
        <v>43888.284722225282</v>
      </c>
      <c r="C3807" s="9">
        <f t="shared" si="178"/>
        <v>43888.291666669727</v>
      </c>
      <c r="D3807" s="27"/>
      <c r="E3807" s="27"/>
      <c r="F3807" s="27"/>
      <c r="G3807" s="2"/>
      <c r="H3807" s="27"/>
      <c r="I3807" s="2"/>
      <c r="J3807" s="2"/>
      <c r="K3807" s="27"/>
      <c r="L3807" s="2"/>
      <c r="M3807" s="27"/>
      <c r="N3807" s="53"/>
      <c r="O3807" s="27"/>
    </row>
    <row r="3808" spans="1:15" x14ac:dyDescent="0.2">
      <c r="A3808" s="7">
        <f t="shared" si="177"/>
        <v>57.79166666972742</v>
      </c>
      <c r="B3808" s="8">
        <f t="shared" si="179"/>
        <v>43888.291666669727</v>
      </c>
      <c r="C3808" s="9">
        <f t="shared" si="178"/>
        <v>43888.298611114173</v>
      </c>
      <c r="D3808" s="27"/>
      <c r="E3808" s="27"/>
      <c r="F3808" s="27"/>
      <c r="G3808" s="2"/>
      <c r="H3808" s="27"/>
      <c r="I3808" s="2"/>
      <c r="J3808" s="2"/>
      <c r="K3808" s="27"/>
      <c r="L3808" s="2"/>
      <c r="M3808" s="27"/>
      <c r="N3808" s="53"/>
      <c r="O3808" s="27"/>
    </row>
    <row r="3809" spans="1:15" x14ac:dyDescent="0.2">
      <c r="A3809" s="7">
        <f t="shared" si="177"/>
        <v>57.798611114172672</v>
      </c>
      <c r="B3809" s="8">
        <f t="shared" si="179"/>
        <v>43888.298611114173</v>
      </c>
      <c r="C3809" s="9">
        <f t="shared" si="178"/>
        <v>43888.305555558618</v>
      </c>
      <c r="D3809" s="27"/>
      <c r="E3809" s="27"/>
      <c r="F3809" s="27"/>
      <c r="G3809" s="2"/>
      <c r="H3809" s="27"/>
      <c r="I3809" s="2"/>
      <c r="J3809" s="2"/>
      <c r="K3809" s="27"/>
      <c r="L3809" s="2"/>
      <c r="M3809" s="27"/>
      <c r="N3809" s="53"/>
      <c r="O3809" s="27"/>
    </row>
    <row r="3810" spans="1:15" x14ac:dyDescent="0.2">
      <c r="A3810" s="7">
        <f t="shared" si="177"/>
        <v>57.805555558617925</v>
      </c>
      <c r="B3810" s="8">
        <f t="shared" si="179"/>
        <v>43888.305555558618</v>
      </c>
      <c r="C3810" s="9">
        <f t="shared" si="178"/>
        <v>43888.312500003063</v>
      </c>
      <c r="D3810" s="27"/>
      <c r="E3810" s="27"/>
      <c r="F3810" s="27"/>
      <c r="G3810" s="2"/>
      <c r="H3810" s="27"/>
      <c r="I3810" s="2"/>
      <c r="J3810" s="2"/>
      <c r="K3810" s="27"/>
      <c r="L3810" s="2"/>
      <c r="M3810" s="27"/>
      <c r="N3810" s="53"/>
      <c r="O3810" s="27"/>
    </row>
    <row r="3811" spans="1:15" x14ac:dyDescent="0.2">
      <c r="A3811" s="7">
        <f t="shared" si="177"/>
        <v>57.812500003063178</v>
      </c>
      <c r="B3811" s="8">
        <f t="shared" si="179"/>
        <v>43888.312500003063</v>
      </c>
      <c r="C3811" s="9">
        <f t="shared" si="178"/>
        <v>43888.319444447508</v>
      </c>
      <c r="D3811" s="27"/>
      <c r="E3811" s="27"/>
      <c r="F3811" s="27"/>
      <c r="G3811" s="2"/>
      <c r="H3811" s="27"/>
      <c r="I3811" s="2"/>
      <c r="J3811" s="2"/>
      <c r="K3811" s="27"/>
      <c r="L3811" s="2"/>
      <c r="M3811" s="27"/>
      <c r="N3811" s="53"/>
      <c r="O3811" s="27"/>
    </row>
    <row r="3812" spans="1:15" x14ac:dyDescent="0.2">
      <c r="A3812" s="7">
        <f t="shared" si="177"/>
        <v>57.819444447508431</v>
      </c>
      <c r="B3812" s="8">
        <f t="shared" si="179"/>
        <v>43888.319444447508</v>
      </c>
      <c r="C3812" s="9">
        <f t="shared" si="178"/>
        <v>43888.326388891954</v>
      </c>
      <c r="D3812" s="27"/>
      <c r="E3812" s="27"/>
      <c r="F3812" s="27"/>
      <c r="G3812" s="2"/>
      <c r="H3812" s="27"/>
      <c r="I3812" s="2"/>
      <c r="J3812" s="2"/>
      <c r="K3812" s="27"/>
      <c r="L3812" s="2"/>
      <c r="M3812" s="27"/>
      <c r="N3812" s="53"/>
      <c r="O3812" s="27"/>
    </row>
    <row r="3813" spans="1:15" x14ac:dyDescent="0.2">
      <c r="A3813" s="7">
        <f t="shared" si="177"/>
        <v>57.826388891953684</v>
      </c>
      <c r="B3813" s="8">
        <f t="shared" si="179"/>
        <v>43888.326388891954</v>
      </c>
      <c r="C3813" s="9">
        <f t="shared" si="178"/>
        <v>43888.333333336399</v>
      </c>
      <c r="D3813" s="27"/>
      <c r="E3813" s="27"/>
      <c r="F3813" s="27"/>
      <c r="G3813" s="2"/>
      <c r="H3813" s="27"/>
      <c r="I3813" s="2"/>
      <c r="J3813" s="2"/>
      <c r="K3813" s="27"/>
      <c r="L3813" s="2"/>
      <c r="M3813" s="27"/>
      <c r="N3813" s="53"/>
      <c r="O3813" s="27"/>
    </row>
    <row r="3814" spans="1:15" x14ac:dyDescent="0.2">
      <c r="A3814" s="7">
        <f t="shared" si="177"/>
        <v>57.833333336398937</v>
      </c>
      <c r="B3814" s="8">
        <f t="shared" si="179"/>
        <v>43888.333333336399</v>
      </c>
      <c r="C3814" s="9">
        <f t="shared" si="178"/>
        <v>43888.340277780844</v>
      </c>
      <c r="D3814" s="27"/>
      <c r="E3814" s="27"/>
      <c r="F3814" s="27"/>
      <c r="G3814" s="2"/>
      <c r="H3814" s="27"/>
      <c r="I3814" s="2"/>
      <c r="J3814" s="2"/>
      <c r="K3814" s="27"/>
      <c r="L3814" s="2"/>
      <c r="M3814" s="27"/>
      <c r="N3814" s="53"/>
      <c r="O3814" s="27"/>
    </row>
    <row r="3815" spans="1:15" x14ac:dyDescent="0.2">
      <c r="A3815" s="7">
        <f t="shared" si="177"/>
        <v>57.84027778084419</v>
      </c>
      <c r="B3815" s="8">
        <f t="shared" si="179"/>
        <v>43888.340277780844</v>
      </c>
      <c r="C3815" s="9">
        <f t="shared" si="178"/>
        <v>43888.347222225289</v>
      </c>
      <c r="D3815" s="27"/>
      <c r="E3815" s="27"/>
      <c r="F3815" s="27"/>
      <c r="G3815" s="2"/>
      <c r="H3815" s="27"/>
      <c r="I3815" s="2"/>
      <c r="J3815" s="2"/>
      <c r="K3815" s="27"/>
      <c r="L3815" s="2"/>
      <c r="M3815" s="27"/>
      <c r="N3815" s="53"/>
      <c r="O3815" s="27"/>
    </row>
    <row r="3816" spans="1:15" x14ac:dyDescent="0.2">
      <c r="A3816" s="7">
        <f t="shared" si="177"/>
        <v>57.847222225289443</v>
      </c>
      <c r="B3816" s="8">
        <f t="shared" si="179"/>
        <v>43888.347222225289</v>
      </c>
      <c r="C3816" s="9">
        <f t="shared" si="178"/>
        <v>43888.354166669735</v>
      </c>
      <c r="D3816" s="27"/>
      <c r="E3816" s="27"/>
      <c r="F3816" s="27"/>
      <c r="G3816" s="2"/>
      <c r="H3816" s="27"/>
      <c r="I3816" s="2"/>
      <c r="J3816" s="2"/>
      <c r="K3816" s="27"/>
      <c r="L3816" s="2"/>
      <c r="M3816" s="27"/>
      <c r="N3816" s="53"/>
      <c r="O3816" s="27"/>
    </row>
    <row r="3817" spans="1:15" x14ac:dyDescent="0.2">
      <c r="A3817" s="7">
        <f t="shared" si="177"/>
        <v>57.854166669734695</v>
      </c>
      <c r="B3817" s="8">
        <f t="shared" si="179"/>
        <v>43888.354166669735</v>
      </c>
      <c r="C3817" s="9">
        <f t="shared" si="178"/>
        <v>43888.36111111418</v>
      </c>
      <c r="D3817" s="27"/>
      <c r="E3817" s="27"/>
      <c r="F3817" s="27"/>
      <c r="G3817" s="2"/>
      <c r="H3817" s="27"/>
      <c r="I3817" s="2"/>
      <c r="J3817" s="2"/>
      <c r="K3817" s="27"/>
      <c r="L3817" s="2"/>
      <c r="M3817" s="27"/>
      <c r="N3817" s="53"/>
      <c r="O3817" s="27"/>
    </row>
    <row r="3818" spans="1:15" x14ac:dyDescent="0.2">
      <c r="A3818" s="7">
        <f t="shared" si="177"/>
        <v>57.861111114179948</v>
      </c>
      <c r="B3818" s="8">
        <f t="shared" si="179"/>
        <v>43888.36111111418</v>
      </c>
      <c r="C3818" s="9">
        <f t="shared" si="178"/>
        <v>43888.368055558625</v>
      </c>
      <c r="D3818" s="27"/>
      <c r="E3818" s="27"/>
      <c r="F3818" s="27"/>
      <c r="G3818" s="2"/>
      <c r="H3818" s="27"/>
      <c r="I3818" s="2"/>
      <c r="J3818" s="2"/>
      <c r="K3818" s="27"/>
      <c r="L3818" s="2"/>
      <c r="M3818" s="27"/>
      <c r="N3818" s="53"/>
      <c r="O3818" s="27"/>
    </row>
    <row r="3819" spans="1:15" x14ac:dyDescent="0.2">
      <c r="A3819" s="7">
        <f t="shared" si="177"/>
        <v>57.868055558625201</v>
      </c>
      <c r="B3819" s="8">
        <f t="shared" si="179"/>
        <v>43888.368055558625</v>
      </c>
      <c r="C3819" s="9">
        <f t="shared" si="178"/>
        <v>43888.37500000307</v>
      </c>
      <c r="D3819" s="27"/>
      <c r="E3819" s="27"/>
      <c r="F3819" s="27"/>
      <c r="G3819" s="2"/>
      <c r="H3819" s="27"/>
      <c r="I3819" s="2"/>
      <c r="J3819" s="2"/>
      <c r="K3819" s="27"/>
      <c r="L3819" s="2"/>
      <c r="M3819" s="27"/>
      <c r="N3819" s="53"/>
      <c r="O3819" s="27"/>
    </row>
    <row r="3820" spans="1:15" x14ac:dyDescent="0.2">
      <c r="A3820" s="7">
        <f t="shared" si="177"/>
        <v>57.875000003070454</v>
      </c>
      <c r="B3820" s="8">
        <f t="shared" si="179"/>
        <v>43888.37500000307</v>
      </c>
      <c r="C3820" s="9">
        <f t="shared" si="178"/>
        <v>43888.381944447516</v>
      </c>
      <c r="D3820" s="27"/>
      <c r="E3820" s="27"/>
      <c r="F3820" s="27"/>
      <c r="G3820" s="2"/>
      <c r="H3820" s="27"/>
      <c r="I3820" s="2"/>
      <c r="J3820" s="2"/>
      <c r="K3820" s="27"/>
      <c r="L3820" s="2"/>
      <c r="M3820" s="27"/>
      <c r="N3820" s="53"/>
      <c r="O3820" s="27"/>
    </row>
    <row r="3821" spans="1:15" x14ac:dyDescent="0.2">
      <c r="A3821" s="7">
        <f t="shared" si="177"/>
        <v>57.881944447515707</v>
      </c>
      <c r="B3821" s="8">
        <f t="shared" si="179"/>
        <v>43888.381944447516</v>
      </c>
      <c r="C3821" s="9">
        <f t="shared" si="178"/>
        <v>43888.388888891961</v>
      </c>
      <c r="D3821" s="27"/>
      <c r="E3821" s="27"/>
      <c r="F3821" s="27"/>
      <c r="G3821" s="2"/>
      <c r="H3821" s="27"/>
      <c r="I3821" s="2"/>
      <c r="J3821" s="2"/>
      <c r="K3821" s="27"/>
      <c r="L3821" s="2"/>
      <c r="M3821" s="27"/>
      <c r="N3821" s="53"/>
      <c r="O3821" s="27"/>
    </row>
    <row r="3822" spans="1:15" x14ac:dyDescent="0.2">
      <c r="A3822" s="7">
        <f t="shared" si="177"/>
        <v>57.88888889196096</v>
      </c>
      <c r="B3822" s="8">
        <f t="shared" si="179"/>
        <v>43888.388888891961</v>
      </c>
      <c r="C3822" s="9">
        <f t="shared" si="178"/>
        <v>43888.395833336406</v>
      </c>
      <c r="D3822" s="27"/>
      <c r="E3822" s="27"/>
      <c r="F3822" s="27"/>
      <c r="G3822" s="2"/>
      <c r="H3822" s="27"/>
      <c r="I3822" s="2"/>
      <c r="J3822" s="2"/>
      <c r="K3822" s="27"/>
      <c r="L3822" s="2"/>
      <c r="M3822" s="27"/>
      <c r="N3822" s="53"/>
      <c r="O3822" s="27"/>
    </row>
    <row r="3823" spans="1:15" x14ac:dyDescent="0.2">
      <c r="A3823" s="7">
        <f t="shared" si="177"/>
        <v>57.895833336406213</v>
      </c>
      <c r="B3823" s="8">
        <f t="shared" si="179"/>
        <v>43888.395833336406</v>
      </c>
      <c r="C3823" s="9">
        <f t="shared" si="178"/>
        <v>43888.402777780851</v>
      </c>
      <c r="D3823" s="27"/>
      <c r="E3823" s="27"/>
      <c r="F3823" s="27"/>
      <c r="G3823" s="2"/>
      <c r="H3823" s="27"/>
      <c r="I3823" s="2"/>
      <c r="J3823" s="2"/>
      <c r="K3823" s="27"/>
      <c r="L3823" s="2"/>
      <c r="M3823" s="27"/>
      <c r="N3823" s="53"/>
      <c r="O3823" s="27"/>
    </row>
    <row r="3824" spans="1:15" x14ac:dyDescent="0.2">
      <c r="A3824" s="7">
        <f t="shared" si="177"/>
        <v>57.902777780851466</v>
      </c>
      <c r="B3824" s="8">
        <f t="shared" si="179"/>
        <v>43888.402777780851</v>
      </c>
      <c r="C3824" s="9">
        <f t="shared" si="178"/>
        <v>43888.409722225297</v>
      </c>
      <c r="D3824" s="27"/>
      <c r="E3824" s="27"/>
      <c r="F3824" s="27"/>
      <c r="G3824" s="2"/>
      <c r="H3824" s="27"/>
      <c r="I3824" s="2"/>
      <c r="J3824" s="2"/>
      <c r="K3824" s="27"/>
      <c r="L3824" s="2"/>
      <c r="M3824" s="27"/>
      <c r="N3824" s="53"/>
      <c r="O3824" s="27"/>
    </row>
    <row r="3825" spans="1:15" x14ac:dyDescent="0.2">
      <c r="A3825" s="7">
        <f t="shared" si="177"/>
        <v>57.909722225296719</v>
      </c>
      <c r="B3825" s="8">
        <f t="shared" si="179"/>
        <v>43888.409722225297</v>
      </c>
      <c r="C3825" s="9">
        <f t="shared" si="178"/>
        <v>43888.416666669742</v>
      </c>
      <c r="D3825" s="27"/>
      <c r="E3825" s="27"/>
      <c r="F3825" s="27"/>
      <c r="G3825" s="2"/>
      <c r="H3825" s="27"/>
      <c r="I3825" s="2"/>
      <c r="J3825" s="2"/>
      <c r="K3825" s="27"/>
      <c r="L3825" s="2"/>
      <c r="M3825" s="27"/>
      <c r="N3825" s="53"/>
      <c r="O3825" s="27"/>
    </row>
    <row r="3826" spans="1:15" x14ac:dyDescent="0.2">
      <c r="A3826" s="7">
        <f t="shared" si="177"/>
        <v>57.916666669741971</v>
      </c>
      <c r="B3826" s="8">
        <f t="shared" si="179"/>
        <v>43888.416666669742</v>
      </c>
      <c r="C3826" s="9">
        <f t="shared" si="178"/>
        <v>43888.423611114187</v>
      </c>
      <c r="D3826" s="27"/>
      <c r="E3826" s="27"/>
      <c r="F3826" s="27"/>
      <c r="G3826" s="2"/>
      <c r="H3826" s="27"/>
      <c r="I3826" s="2"/>
      <c r="J3826" s="2"/>
      <c r="K3826" s="27"/>
      <c r="L3826" s="2"/>
      <c r="M3826" s="27"/>
      <c r="N3826" s="53"/>
      <c r="O3826" s="27"/>
    </row>
    <row r="3827" spans="1:15" x14ac:dyDescent="0.2">
      <c r="A3827" s="7">
        <f t="shared" si="177"/>
        <v>57.923611114187224</v>
      </c>
      <c r="B3827" s="8">
        <f t="shared" si="179"/>
        <v>43888.423611114187</v>
      </c>
      <c r="C3827" s="9">
        <f t="shared" si="178"/>
        <v>43888.430555558632</v>
      </c>
      <c r="D3827" s="27"/>
      <c r="E3827" s="27"/>
      <c r="F3827" s="27"/>
      <c r="G3827" s="2"/>
      <c r="H3827" s="27"/>
      <c r="I3827" s="2"/>
      <c r="J3827" s="2"/>
      <c r="K3827" s="27"/>
      <c r="L3827" s="2"/>
      <c r="M3827" s="27"/>
      <c r="N3827" s="53"/>
      <c r="O3827" s="27"/>
    </row>
    <row r="3828" spans="1:15" x14ac:dyDescent="0.2">
      <c r="A3828" s="7">
        <f t="shared" si="177"/>
        <v>57.930555558632477</v>
      </c>
      <c r="B3828" s="8">
        <f t="shared" si="179"/>
        <v>43888.430555558632</v>
      </c>
      <c r="C3828" s="9">
        <f t="shared" si="178"/>
        <v>43888.437500003078</v>
      </c>
      <c r="D3828" s="27"/>
      <c r="E3828" s="27"/>
      <c r="F3828" s="27"/>
      <c r="G3828" s="2"/>
      <c r="H3828" s="27"/>
      <c r="I3828" s="2"/>
      <c r="J3828" s="2"/>
      <c r="K3828" s="27"/>
      <c r="L3828" s="2"/>
      <c r="M3828" s="27"/>
      <c r="N3828" s="53"/>
      <c r="O3828" s="27"/>
    </row>
    <row r="3829" spans="1:15" x14ac:dyDescent="0.2">
      <c r="A3829" s="7">
        <f t="shared" si="177"/>
        <v>57.93750000307773</v>
      </c>
      <c r="B3829" s="8">
        <f t="shared" si="179"/>
        <v>43888.437500003078</v>
      </c>
      <c r="C3829" s="9">
        <f t="shared" si="178"/>
        <v>43888.444444447523</v>
      </c>
      <c r="D3829" s="27"/>
      <c r="E3829" s="27"/>
      <c r="F3829" s="27"/>
      <c r="G3829" s="2"/>
      <c r="H3829" s="27"/>
      <c r="I3829" s="2"/>
      <c r="J3829" s="2"/>
      <c r="K3829" s="27"/>
      <c r="L3829" s="2"/>
      <c r="M3829" s="27"/>
      <c r="N3829" s="53"/>
      <c r="O3829" s="27"/>
    </row>
    <row r="3830" spans="1:15" x14ac:dyDescent="0.2">
      <c r="A3830" s="7">
        <f t="shared" si="177"/>
        <v>57.944444447522983</v>
      </c>
      <c r="B3830" s="8">
        <f t="shared" si="179"/>
        <v>43888.444444447523</v>
      </c>
      <c r="C3830" s="9">
        <f t="shared" si="178"/>
        <v>43888.451388891968</v>
      </c>
      <c r="D3830" s="27"/>
      <c r="E3830" s="27"/>
      <c r="F3830" s="27"/>
      <c r="G3830" s="2"/>
      <c r="H3830" s="27"/>
      <c r="I3830" s="2"/>
      <c r="J3830" s="2"/>
      <c r="K3830" s="27"/>
      <c r="L3830" s="2"/>
      <c r="M3830" s="27"/>
      <c r="N3830" s="53"/>
      <c r="O3830" s="27"/>
    </row>
    <row r="3831" spans="1:15" x14ac:dyDescent="0.2">
      <c r="A3831" s="7">
        <f t="shared" si="177"/>
        <v>57.951388891968236</v>
      </c>
      <c r="B3831" s="8">
        <f t="shared" si="179"/>
        <v>43888.451388891968</v>
      </c>
      <c r="C3831" s="9">
        <f t="shared" si="178"/>
        <v>43888.458333336413</v>
      </c>
      <c r="D3831" s="27"/>
      <c r="E3831" s="27"/>
      <c r="F3831" s="27"/>
      <c r="G3831" s="2"/>
      <c r="H3831" s="27"/>
      <c r="I3831" s="2"/>
      <c r="J3831" s="2"/>
      <c r="K3831" s="27"/>
      <c r="L3831" s="2"/>
      <c r="M3831" s="27"/>
      <c r="N3831" s="53"/>
      <c r="O3831" s="27"/>
    </row>
    <row r="3832" spans="1:15" x14ac:dyDescent="0.2">
      <c r="A3832" s="7">
        <f t="shared" si="177"/>
        <v>57.958333336413489</v>
      </c>
      <c r="B3832" s="8">
        <f t="shared" si="179"/>
        <v>43888.458333336413</v>
      </c>
      <c r="C3832" s="9">
        <f t="shared" si="178"/>
        <v>43888.465277780859</v>
      </c>
      <c r="D3832" s="27"/>
      <c r="E3832" s="27"/>
      <c r="F3832" s="27"/>
      <c r="G3832" s="2"/>
      <c r="H3832" s="27"/>
      <c r="I3832" s="2"/>
      <c r="J3832" s="2"/>
      <c r="K3832" s="27"/>
      <c r="L3832" s="2"/>
      <c r="M3832" s="27"/>
      <c r="N3832" s="53"/>
      <c r="O3832" s="27"/>
    </row>
    <row r="3833" spans="1:15" x14ac:dyDescent="0.2">
      <c r="A3833" s="7">
        <f t="shared" si="177"/>
        <v>57.965277780858742</v>
      </c>
      <c r="B3833" s="8">
        <f t="shared" si="179"/>
        <v>43888.465277780859</v>
      </c>
      <c r="C3833" s="9">
        <f t="shared" si="178"/>
        <v>43888.472222225304</v>
      </c>
      <c r="D3833" s="27"/>
      <c r="E3833" s="27"/>
      <c r="F3833" s="27"/>
      <c r="G3833" s="2"/>
      <c r="H3833" s="27"/>
      <c r="I3833" s="2"/>
      <c r="J3833" s="2"/>
      <c r="K3833" s="27"/>
      <c r="L3833" s="2"/>
      <c r="M3833" s="27"/>
      <c r="N3833" s="53"/>
      <c r="O3833" s="27"/>
    </row>
    <row r="3834" spans="1:15" x14ac:dyDescent="0.2">
      <c r="A3834" s="7">
        <f t="shared" si="177"/>
        <v>57.972222225303994</v>
      </c>
      <c r="B3834" s="8">
        <f t="shared" si="179"/>
        <v>43888.472222225304</v>
      </c>
      <c r="C3834" s="9">
        <f t="shared" si="178"/>
        <v>43888.479166669749</v>
      </c>
      <c r="D3834" s="27"/>
      <c r="E3834" s="27"/>
      <c r="F3834" s="27"/>
      <c r="G3834" s="2"/>
      <c r="H3834" s="27"/>
      <c r="I3834" s="2"/>
      <c r="J3834" s="2"/>
      <c r="K3834" s="27"/>
      <c r="L3834" s="2"/>
      <c r="M3834" s="27"/>
      <c r="N3834" s="53"/>
      <c r="O3834" s="27"/>
    </row>
    <row r="3835" spans="1:15" x14ac:dyDescent="0.2">
      <c r="A3835" s="7">
        <f t="shared" si="177"/>
        <v>57.979166669749247</v>
      </c>
      <c r="B3835" s="8">
        <f t="shared" si="179"/>
        <v>43888.479166669749</v>
      </c>
      <c r="C3835" s="9">
        <f t="shared" si="178"/>
        <v>43888.486111114195</v>
      </c>
      <c r="D3835" s="27"/>
      <c r="E3835" s="27"/>
      <c r="F3835" s="27"/>
      <c r="G3835" s="2"/>
      <c r="H3835" s="27"/>
      <c r="I3835" s="2"/>
      <c r="J3835" s="2"/>
      <c r="K3835" s="27"/>
      <c r="L3835" s="2"/>
      <c r="M3835" s="27"/>
      <c r="N3835" s="53"/>
      <c r="O3835" s="27"/>
    </row>
    <row r="3836" spans="1:15" x14ac:dyDescent="0.2">
      <c r="A3836" s="7">
        <f t="shared" si="177"/>
        <v>57.9861111141945</v>
      </c>
      <c r="B3836" s="8">
        <f t="shared" si="179"/>
        <v>43888.486111114195</v>
      </c>
      <c r="C3836" s="9">
        <f t="shared" si="178"/>
        <v>43888.49305555864</v>
      </c>
      <c r="D3836" s="27"/>
      <c r="E3836" s="27"/>
      <c r="F3836" s="27"/>
      <c r="G3836" s="2"/>
      <c r="H3836" s="27"/>
      <c r="I3836" s="2"/>
      <c r="J3836" s="2"/>
      <c r="K3836" s="27"/>
      <c r="L3836" s="2"/>
      <c r="M3836" s="27"/>
      <c r="N3836" s="53"/>
      <c r="O3836" s="27"/>
    </row>
    <row r="3837" spans="1:15" x14ac:dyDescent="0.2">
      <c r="A3837" s="7">
        <f t="shared" si="177"/>
        <v>57.993055558639753</v>
      </c>
      <c r="B3837" s="8">
        <f t="shared" si="179"/>
        <v>43888.49305555864</v>
      </c>
      <c r="C3837" s="9">
        <f t="shared" si="178"/>
        <v>43888.500000003085</v>
      </c>
      <c r="D3837" s="27"/>
      <c r="E3837" s="27"/>
      <c r="F3837" s="27"/>
      <c r="G3837" s="2"/>
      <c r="H3837" s="27"/>
      <c r="I3837" s="2"/>
      <c r="J3837" s="2"/>
      <c r="K3837" s="27"/>
      <c r="L3837" s="2"/>
      <c r="M3837" s="27"/>
      <c r="N3837" s="53"/>
      <c r="O3837" s="27"/>
    </row>
    <row r="3838" spans="1:15" x14ac:dyDescent="0.2">
      <c r="A3838" s="7">
        <f t="shared" si="177"/>
        <v>58.000000003085006</v>
      </c>
      <c r="B3838" s="8">
        <f t="shared" si="179"/>
        <v>43888.500000003085</v>
      </c>
      <c r="C3838" s="9">
        <f t="shared" si="178"/>
        <v>43888.50694444753</v>
      </c>
      <c r="D3838" s="27"/>
      <c r="E3838" s="27"/>
      <c r="F3838" s="27"/>
      <c r="G3838" s="2"/>
      <c r="H3838" s="27"/>
      <c r="I3838" s="2"/>
      <c r="J3838" s="2"/>
      <c r="K3838" s="27"/>
      <c r="L3838" s="2"/>
      <c r="M3838" s="27"/>
      <c r="N3838" s="53"/>
      <c r="O3838" s="27"/>
    </row>
    <row r="3839" spans="1:15" x14ac:dyDescent="0.2">
      <c r="A3839" s="7">
        <f t="shared" si="177"/>
        <v>58.006944447530259</v>
      </c>
      <c r="B3839" s="8">
        <f t="shared" si="179"/>
        <v>43888.50694444753</v>
      </c>
      <c r="C3839" s="9">
        <f t="shared" si="178"/>
        <v>43888.513888891976</v>
      </c>
      <c r="D3839" s="27"/>
      <c r="E3839" s="27"/>
      <c r="F3839" s="27"/>
      <c r="G3839" s="2"/>
      <c r="H3839" s="27"/>
      <c r="I3839" s="2"/>
      <c r="J3839" s="2"/>
      <c r="K3839" s="27"/>
      <c r="L3839" s="2"/>
      <c r="M3839" s="27"/>
      <c r="N3839" s="53"/>
      <c r="O3839" s="27"/>
    </row>
    <row r="3840" spans="1:15" x14ac:dyDescent="0.2">
      <c r="A3840" s="7">
        <f t="shared" si="177"/>
        <v>58.013888891975512</v>
      </c>
      <c r="B3840" s="8">
        <f t="shared" si="179"/>
        <v>43888.513888891976</v>
      </c>
      <c r="C3840" s="9">
        <f t="shared" si="178"/>
        <v>43888.520833336421</v>
      </c>
      <c r="D3840" s="27"/>
      <c r="E3840" s="27"/>
      <c r="F3840" s="27"/>
      <c r="G3840" s="2"/>
      <c r="H3840" s="27"/>
      <c r="I3840" s="2"/>
      <c r="J3840" s="2"/>
      <c r="K3840" s="27"/>
      <c r="L3840" s="2"/>
      <c r="M3840" s="27"/>
      <c r="N3840" s="53"/>
      <c r="O3840" s="27"/>
    </row>
    <row r="3841" spans="1:15" x14ac:dyDescent="0.2">
      <c r="A3841" s="7">
        <f t="shared" si="177"/>
        <v>58.020833336420765</v>
      </c>
      <c r="B3841" s="8">
        <f t="shared" si="179"/>
        <v>43888.520833336421</v>
      </c>
      <c r="C3841" s="9">
        <f t="shared" si="178"/>
        <v>43888.527777780866</v>
      </c>
      <c r="D3841" s="27"/>
      <c r="E3841" s="27"/>
      <c r="F3841" s="27"/>
      <c r="G3841" s="2"/>
      <c r="H3841" s="27"/>
      <c r="I3841" s="2"/>
      <c r="J3841" s="2"/>
      <c r="K3841" s="27"/>
      <c r="L3841" s="2"/>
      <c r="M3841" s="27"/>
      <c r="N3841" s="53"/>
      <c r="O3841" s="27"/>
    </row>
    <row r="3842" spans="1:15" x14ac:dyDescent="0.2">
      <c r="A3842" s="7">
        <f t="shared" si="177"/>
        <v>58.027777780866018</v>
      </c>
      <c r="B3842" s="8">
        <f t="shared" si="179"/>
        <v>43888.527777780866</v>
      </c>
      <c r="C3842" s="9">
        <f t="shared" si="178"/>
        <v>43888.534722225311</v>
      </c>
      <c r="D3842" s="27"/>
      <c r="E3842" s="27"/>
      <c r="F3842" s="27"/>
      <c r="G3842" s="2"/>
      <c r="H3842" s="27"/>
      <c r="I3842" s="2"/>
      <c r="J3842" s="2"/>
      <c r="K3842" s="27"/>
      <c r="L3842" s="2"/>
      <c r="M3842" s="27"/>
      <c r="N3842" s="53"/>
      <c r="O3842" s="27"/>
    </row>
    <row r="3843" spans="1:15" x14ac:dyDescent="0.2">
      <c r="A3843" s="7">
        <f t="shared" si="177"/>
        <v>58.03472222531127</v>
      </c>
      <c r="B3843" s="8">
        <f t="shared" si="179"/>
        <v>43888.534722225311</v>
      </c>
      <c r="C3843" s="9">
        <f t="shared" si="178"/>
        <v>43888.541666669757</v>
      </c>
      <c r="D3843" s="27"/>
      <c r="E3843" s="27"/>
      <c r="F3843" s="27"/>
      <c r="G3843" s="2"/>
      <c r="H3843" s="27"/>
      <c r="I3843" s="2"/>
      <c r="J3843" s="2"/>
      <c r="K3843" s="27"/>
      <c r="L3843" s="2"/>
      <c r="M3843" s="27"/>
      <c r="N3843" s="53"/>
      <c r="O3843" s="27"/>
    </row>
    <row r="3844" spans="1:15" x14ac:dyDescent="0.2">
      <c r="A3844" s="7">
        <f t="shared" si="177"/>
        <v>58.041666669756523</v>
      </c>
      <c r="B3844" s="8">
        <f t="shared" si="179"/>
        <v>43888.541666669757</v>
      </c>
      <c r="C3844" s="9">
        <f t="shared" si="178"/>
        <v>43888.548611114202</v>
      </c>
      <c r="D3844" s="27"/>
      <c r="E3844" s="27"/>
      <c r="F3844" s="27"/>
      <c r="G3844" s="2"/>
      <c r="H3844" s="27"/>
      <c r="I3844" s="2"/>
      <c r="J3844" s="2"/>
      <c r="K3844" s="27"/>
      <c r="L3844" s="2"/>
      <c r="M3844" s="27"/>
      <c r="N3844" s="53"/>
      <c r="O3844" s="27"/>
    </row>
    <row r="3845" spans="1:15" x14ac:dyDescent="0.2">
      <c r="A3845" s="7">
        <f t="shared" si="177"/>
        <v>58.048611114201776</v>
      </c>
      <c r="B3845" s="8">
        <f t="shared" si="179"/>
        <v>43888.548611114202</v>
      </c>
      <c r="C3845" s="9">
        <f t="shared" si="178"/>
        <v>43888.555555558647</v>
      </c>
      <c r="D3845" s="27"/>
      <c r="E3845" s="27"/>
      <c r="F3845" s="27"/>
      <c r="G3845" s="2"/>
      <c r="H3845" s="27"/>
      <c r="I3845" s="2"/>
      <c r="J3845" s="2"/>
      <c r="K3845" s="27"/>
      <c r="L3845" s="2"/>
      <c r="M3845" s="27"/>
      <c r="N3845" s="53"/>
      <c r="O3845" s="27"/>
    </row>
    <row r="3846" spans="1:15" x14ac:dyDescent="0.2">
      <c r="A3846" s="7">
        <f t="shared" si="177"/>
        <v>58.055555558647029</v>
      </c>
      <c r="B3846" s="8">
        <f t="shared" si="179"/>
        <v>43888.555555558647</v>
      </c>
      <c r="C3846" s="9">
        <f t="shared" si="178"/>
        <v>43888.562500003092</v>
      </c>
      <c r="D3846" s="27"/>
      <c r="E3846" s="27"/>
      <c r="F3846" s="27"/>
      <c r="G3846" s="2"/>
      <c r="H3846" s="27"/>
      <c r="I3846" s="2"/>
      <c r="J3846" s="2"/>
      <c r="K3846" s="27"/>
      <c r="L3846" s="2"/>
      <c r="M3846" s="27"/>
      <c r="N3846" s="53"/>
      <c r="O3846" s="27"/>
    </row>
    <row r="3847" spans="1:15" x14ac:dyDescent="0.2">
      <c r="A3847" s="7">
        <f t="shared" si="177"/>
        <v>58.062500003092282</v>
      </c>
      <c r="B3847" s="8">
        <f t="shared" si="179"/>
        <v>43888.562500003092</v>
      </c>
      <c r="C3847" s="9">
        <f t="shared" si="178"/>
        <v>43888.569444447538</v>
      </c>
      <c r="D3847" s="27"/>
      <c r="E3847" s="27"/>
      <c r="F3847" s="27"/>
      <c r="G3847" s="2"/>
      <c r="H3847" s="27"/>
      <c r="I3847" s="2"/>
      <c r="J3847" s="2"/>
      <c r="K3847" s="27"/>
      <c r="L3847" s="2"/>
      <c r="M3847" s="27"/>
      <c r="N3847" s="53"/>
      <c r="O3847" s="27"/>
    </row>
    <row r="3848" spans="1:15" x14ac:dyDescent="0.2">
      <c r="A3848" s="7">
        <f t="shared" si="177"/>
        <v>58.069444447537535</v>
      </c>
      <c r="B3848" s="8">
        <f t="shared" si="179"/>
        <v>43888.569444447538</v>
      </c>
      <c r="C3848" s="9">
        <f t="shared" si="178"/>
        <v>43888.576388891983</v>
      </c>
      <c r="D3848" s="27"/>
      <c r="E3848" s="27"/>
      <c r="F3848" s="27"/>
      <c r="G3848" s="2"/>
      <c r="H3848" s="27"/>
      <c r="I3848" s="2"/>
      <c r="J3848" s="2"/>
      <c r="K3848" s="27"/>
      <c r="L3848" s="2"/>
      <c r="M3848" s="27"/>
      <c r="N3848" s="53"/>
      <c r="O3848" s="27"/>
    </row>
    <row r="3849" spans="1:15" x14ac:dyDescent="0.2">
      <c r="A3849" s="7">
        <f t="shared" si="177"/>
        <v>58.076388891982788</v>
      </c>
      <c r="B3849" s="8">
        <f t="shared" si="179"/>
        <v>43888.576388891983</v>
      </c>
      <c r="C3849" s="9">
        <f t="shared" si="178"/>
        <v>43888.583333336428</v>
      </c>
      <c r="D3849" s="27"/>
      <c r="E3849" s="27"/>
      <c r="F3849" s="27"/>
      <c r="G3849" s="2"/>
      <c r="H3849" s="27"/>
      <c r="I3849" s="2"/>
      <c r="J3849" s="2"/>
      <c r="K3849" s="27"/>
      <c r="L3849" s="2"/>
      <c r="M3849" s="27"/>
      <c r="N3849" s="53"/>
      <c r="O3849" s="27"/>
    </row>
    <row r="3850" spans="1:15" x14ac:dyDescent="0.2">
      <c r="A3850" s="7">
        <f t="shared" si="177"/>
        <v>58.083333336428041</v>
      </c>
      <c r="B3850" s="8">
        <f t="shared" si="179"/>
        <v>43888.583333336428</v>
      </c>
      <c r="C3850" s="9">
        <f t="shared" si="178"/>
        <v>43888.590277780873</v>
      </c>
      <c r="D3850" s="27"/>
      <c r="E3850" s="27"/>
      <c r="F3850" s="27"/>
      <c r="G3850" s="2"/>
      <c r="H3850" s="27"/>
      <c r="I3850" s="2"/>
      <c r="J3850" s="2"/>
      <c r="K3850" s="27"/>
      <c r="L3850" s="2"/>
      <c r="M3850" s="27"/>
      <c r="N3850" s="53"/>
      <c r="O3850" s="27"/>
    </row>
    <row r="3851" spans="1:15" x14ac:dyDescent="0.2">
      <c r="A3851" s="7">
        <f t="shared" si="177"/>
        <v>58.090277780873294</v>
      </c>
      <c r="B3851" s="8">
        <f t="shared" si="179"/>
        <v>43888.590277780873</v>
      </c>
      <c r="C3851" s="9">
        <f t="shared" si="178"/>
        <v>43888.597222225319</v>
      </c>
      <c r="D3851" s="27"/>
      <c r="E3851" s="27"/>
      <c r="F3851" s="27"/>
      <c r="G3851" s="2"/>
      <c r="H3851" s="27"/>
      <c r="I3851" s="2"/>
      <c r="J3851" s="2"/>
      <c r="K3851" s="27"/>
      <c r="L3851" s="2"/>
      <c r="M3851" s="27"/>
      <c r="N3851" s="53"/>
      <c r="O3851" s="27"/>
    </row>
    <row r="3852" spans="1:15" x14ac:dyDescent="0.2">
      <c r="A3852" s="7">
        <f t="shared" si="177"/>
        <v>58.097222225318546</v>
      </c>
      <c r="B3852" s="8">
        <f t="shared" si="179"/>
        <v>43888.597222225319</v>
      </c>
      <c r="C3852" s="9">
        <f t="shared" si="178"/>
        <v>43888.604166669764</v>
      </c>
      <c r="D3852" s="27"/>
      <c r="E3852" s="27"/>
      <c r="F3852" s="27"/>
      <c r="G3852" s="2"/>
      <c r="H3852" s="27"/>
      <c r="I3852" s="2"/>
      <c r="J3852" s="2"/>
      <c r="K3852" s="27"/>
      <c r="L3852" s="2"/>
      <c r="M3852" s="27"/>
      <c r="N3852" s="53"/>
      <c r="O3852" s="27"/>
    </row>
    <row r="3853" spans="1:15" x14ac:dyDescent="0.2">
      <c r="A3853" s="7">
        <f t="shared" si="177"/>
        <v>58.104166669763799</v>
      </c>
      <c r="B3853" s="8">
        <f t="shared" si="179"/>
        <v>43888.604166669764</v>
      </c>
      <c r="C3853" s="9">
        <f t="shared" si="178"/>
        <v>43888.611111114209</v>
      </c>
      <c r="D3853" s="27"/>
      <c r="E3853" s="27"/>
      <c r="F3853" s="27"/>
      <c r="G3853" s="2"/>
      <c r="H3853" s="27"/>
      <c r="I3853" s="2"/>
      <c r="J3853" s="2"/>
      <c r="K3853" s="27"/>
      <c r="L3853" s="2"/>
      <c r="M3853" s="27"/>
      <c r="N3853" s="53"/>
      <c r="O3853" s="27"/>
    </row>
    <row r="3854" spans="1:15" x14ac:dyDescent="0.2">
      <c r="A3854" s="7">
        <f t="shared" si="177"/>
        <v>58.111111114209052</v>
      </c>
      <c r="B3854" s="8">
        <f t="shared" si="179"/>
        <v>43888.611111114209</v>
      </c>
      <c r="C3854" s="9">
        <f t="shared" si="178"/>
        <v>43888.618055558654</v>
      </c>
      <c r="D3854" s="27"/>
      <c r="E3854" s="27"/>
      <c r="F3854" s="27"/>
      <c r="G3854" s="2"/>
      <c r="H3854" s="27"/>
      <c r="I3854" s="2"/>
      <c r="J3854" s="2"/>
      <c r="K3854" s="27"/>
      <c r="L3854" s="2"/>
      <c r="M3854" s="27"/>
      <c r="N3854" s="53"/>
      <c r="O3854" s="27"/>
    </row>
    <row r="3855" spans="1:15" x14ac:dyDescent="0.2">
      <c r="A3855" s="7">
        <f t="shared" si="177"/>
        <v>58.118055558654305</v>
      </c>
      <c r="B3855" s="8">
        <f t="shared" si="179"/>
        <v>43888.618055558654</v>
      </c>
      <c r="C3855" s="9">
        <f t="shared" si="178"/>
        <v>43888.6250000031</v>
      </c>
      <c r="D3855" s="27"/>
      <c r="E3855" s="27"/>
      <c r="F3855" s="27"/>
      <c r="G3855" s="2"/>
      <c r="H3855" s="27"/>
      <c r="I3855" s="2"/>
      <c r="J3855" s="2"/>
      <c r="K3855" s="27"/>
      <c r="L3855" s="2"/>
      <c r="M3855" s="27"/>
      <c r="N3855" s="53"/>
      <c r="O3855" s="27"/>
    </row>
    <row r="3856" spans="1:15" x14ac:dyDescent="0.2">
      <c r="A3856" s="7">
        <f t="shared" si="177"/>
        <v>58.125000003099558</v>
      </c>
      <c r="B3856" s="8">
        <f t="shared" si="179"/>
        <v>43888.6250000031</v>
      </c>
      <c r="C3856" s="9">
        <f t="shared" si="178"/>
        <v>43888.631944447545</v>
      </c>
      <c r="D3856" s="27"/>
      <c r="E3856" s="27"/>
      <c r="F3856" s="27"/>
      <c r="G3856" s="2"/>
      <c r="H3856" s="27"/>
      <c r="I3856" s="2"/>
      <c r="J3856" s="2"/>
      <c r="K3856" s="27"/>
      <c r="L3856" s="2"/>
      <c r="M3856" s="27"/>
      <c r="N3856" s="53"/>
      <c r="O3856" s="27"/>
    </row>
    <row r="3857" spans="1:15" x14ac:dyDescent="0.2">
      <c r="A3857" s="7">
        <f t="shared" si="177"/>
        <v>58.131944447544811</v>
      </c>
      <c r="B3857" s="8">
        <f t="shared" si="179"/>
        <v>43888.631944447545</v>
      </c>
      <c r="C3857" s="9">
        <f t="shared" si="178"/>
        <v>43888.63888889199</v>
      </c>
      <c r="D3857" s="27"/>
      <c r="E3857" s="27"/>
      <c r="F3857" s="27"/>
      <c r="G3857" s="2"/>
      <c r="H3857" s="27"/>
      <c r="I3857" s="2"/>
      <c r="J3857" s="2"/>
      <c r="K3857" s="27"/>
      <c r="L3857" s="2"/>
      <c r="M3857" s="27"/>
      <c r="N3857" s="53"/>
      <c r="O3857" s="27"/>
    </row>
    <row r="3858" spans="1:15" x14ac:dyDescent="0.2">
      <c r="A3858" s="7">
        <f t="shared" si="177"/>
        <v>58.138888891990064</v>
      </c>
      <c r="B3858" s="8">
        <f t="shared" si="179"/>
        <v>43888.63888889199</v>
      </c>
      <c r="C3858" s="9">
        <f t="shared" si="178"/>
        <v>43888.645833336435</v>
      </c>
      <c r="D3858" s="27"/>
      <c r="E3858" s="27"/>
      <c r="F3858" s="27"/>
      <c r="G3858" s="2"/>
      <c r="H3858" s="27"/>
      <c r="I3858" s="2"/>
      <c r="J3858" s="2"/>
      <c r="K3858" s="27"/>
      <c r="L3858" s="2"/>
      <c r="M3858" s="27"/>
      <c r="N3858" s="53"/>
      <c r="O3858" s="27"/>
    </row>
    <row r="3859" spans="1:15" x14ac:dyDescent="0.2">
      <c r="A3859" s="7">
        <f t="shared" si="177"/>
        <v>58.145833336435317</v>
      </c>
      <c r="B3859" s="8">
        <f t="shared" si="179"/>
        <v>43888.645833336435</v>
      </c>
      <c r="C3859" s="9">
        <f t="shared" si="178"/>
        <v>43888.652777780881</v>
      </c>
      <c r="D3859" s="27"/>
      <c r="E3859" s="27"/>
      <c r="F3859" s="27"/>
      <c r="G3859" s="2"/>
      <c r="H3859" s="27"/>
      <c r="I3859" s="2"/>
      <c r="J3859" s="2"/>
      <c r="K3859" s="27"/>
      <c r="L3859" s="2"/>
      <c r="M3859" s="27"/>
      <c r="N3859" s="53"/>
      <c r="O3859" s="27"/>
    </row>
    <row r="3860" spans="1:15" x14ac:dyDescent="0.2">
      <c r="A3860" s="7">
        <f t="shared" si="177"/>
        <v>58.152777780880569</v>
      </c>
      <c r="B3860" s="8">
        <f t="shared" si="179"/>
        <v>43888.652777780881</v>
      </c>
      <c r="C3860" s="9">
        <f t="shared" si="178"/>
        <v>43888.659722225326</v>
      </c>
      <c r="D3860" s="27"/>
      <c r="E3860" s="27"/>
      <c r="F3860" s="27"/>
      <c r="G3860" s="2"/>
      <c r="H3860" s="27"/>
      <c r="I3860" s="2"/>
      <c r="J3860" s="2"/>
      <c r="K3860" s="27"/>
      <c r="L3860" s="2"/>
      <c r="M3860" s="27"/>
      <c r="N3860" s="53"/>
      <c r="O3860" s="27"/>
    </row>
    <row r="3861" spans="1:15" x14ac:dyDescent="0.2">
      <c r="A3861" s="7">
        <f t="shared" si="177"/>
        <v>58.159722225325822</v>
      </c>
      <c r="B3861" s="8">
        <f t="shared" si="179"/>
        <v>43888.659722225326</v>
      </c>
      <c r="C3861" s="9">
        <f t="shared" si="178"/>
        <v>43888.666666669771</v>
      </c>
      <c r="D3861" s="27"/>
      <c r="E3861" s="27"/>
      <c r="F3861" s="27"/>
      <c r="G3861" s="2"/>
      <c r="H3861" s="27"/>
      <c r="I3861" s="2"/>
      <c r="J3861" s="2"/>
      <c r="K3861" s="27"/>
      <c r="L3861" s="2"/>
      <c r="M3861" s="27"/>
      <c r="N3861" s="53"/>
      <c r="O3861" s="27"/>
    </row>
    <row r="3862" spans="1:15" x14ac:dyDescent="0.2">
      <c r="A3862" s="7">
        <f t="shared" si="177"/>
        <v>58.166666669771075</v>
      </c>
      <c r="B3862" s="8">
        <f t="shared" si="179"/>
        <v>43888.666666669771</v>
      </c>
      <c r="C3862" s="9">
        <f t="shared" si="178"/>
        <v>43888.673611114216</v>
      </c>
      <c r="D3862" s="27"/>
      <c r="E3862" s="27"/>
      <c r="F3862" s="27"/>
      <c r="G3862" s="2"/>
      <c r="H3862" s="27"/>
      <c r="I3862" s="2"/>
      <c r="J3862" s="2"/>
      <c r="K3862" s="27"/>
      <c r="L3862" s="2"/>
      <c r="M3862" s="27"/>
      <c r="N3862" s="53"/>
      <c r="O3862" s="27"/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43888.673611114216</v>
      </c>
      <c r="C3863" s="9">
        <f t="shared" ref="C3863:C3926" si="181">IF(B3863="","",B3863+TIMEVALUE("0:10"))</f>
        <v>43888.680555558662</v>
      </c>
      <c r="D3863" s="27"/>
      <c r="E3863" s="27"/>
      <c r="F3863" s="27"/>
      <c r="G3863" s="2"/>
      <c r="H3863" s="27"/>
      <c r="I3863" s="2"/>
      <c r="J3863" s="2"/>
      <c r="K3863" s="27"/>
      <c r="L3863" s="2"/>
      <c r="M3863" s="27"/>
      <c r="N3863" s="53"/>
      <c r="O3863" s="27"/>
    </row>
    <row r="3864" spans="1:15" x14ac:dyDescent="0.2">
      <c r="A3864" s="7">
        <f t="shared" si="180"/>
        <v>58.180555558661581</v>
      </c>
      <c r="B3864" s="8">
        <f t="shared" si="179"/>
        <v>43888.680555558662</v>
      </c>
      <c r="C3864" s="9">
        <f t="shared" si="181"/>
        <v>43888.687500003107</v>
      </c>
      <c r="D3864" s="27"/>
      <c r="E3864" s="27"/>
      <c r="F3864" s="27"/>
      <c r="G3864" s="2"/>
      <c r="H3864" s="27"/>
      <c r="I3864" s="2"/>
      <c r="J3864" s="2"/>
      <c r="K3864" s="27"/>
      <c r="L3864" s="2"/>
      <c r="M3864" s="27"/>
      <c r="N3864" s="53"/>
      <c r="O3864" s="27"/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43888.687500003107</v>
      </c>
      <c r="C3865" s="9">
        <f t="shared" si="181"/>
        <v>43888.694444447552</v>
      </c>
      <c r="D3865" s="27"/>
      <c r="E3865" s="27"/>
      <c r="F3865" s="27"/>
      <c r="G3865" s="2"/>
      <c r="H3865" s="27"/>
      <c r="I3865" s="2"/>
      <c r="J3865" s="2"/>
      <c r="K3865" s="27"/>
      <c r="L3865" s="2"/>
      <c r="M3865" s="27"/>
      <c r="N3865" s="53"/>
      <c r="O3865" s="27"/>
    </row>
    <row r="3866" spans="1:15" x14ac:dyDescent="0.2">
      <c r="A3866" s="7">
        <f t="shared" si="180"/>
        <v>58.194444447552087</v>
      </c>
      <c r="B3866" s="8">
        <f t="shared" si="182"/>
        <v>43888.694444447552</v>
      </c>
      <c r="C3866" s="9">
        <f t="shared" si="181"/>
        <v>43888.701388891997</v>
      </c>
      <c r="D3866" s="27"/>
      <c r="E3866" s="27"/>
      <c r="F3866" s="27"/>
      <c r="G3866" s="2"/>
      <c r="H3866" s="27"/>
      <c r="I3866" s="2"/>
      <c r="J3866" s="2"/>
      <c r="K3866" s="27"/>
      <c r="L3866" s="2"/>
      <c r="M3866" s="27"/>
      <c r="N3866" s="53"/>
      <c r="O3866" s="27"/>
    </row>
    <row r="3867" spans="1:15" x14ac:dyDescent="0.2">
      <c r="A3867" s="7">
        <f t="shared" si="180"/>
        <v>58.20138889199734</v>
      </c>
      <c r="B3867" s="8">
        <f t="shared" si="182"/>
        <v>43888.701388891997</v>
      </c>
      <c r="C3867" s="9">
        <f t="shared" si="181"/>
        <v>43888.708333336443</v>
      </c>
      <c r="D3867" s="27"/>
      <c r="E3867" s="27"/>
      <c r="F3867" s="27"/>
      <c r="G3867" s="2"/>
      <c r="H3867" s="27"/>
      <c r="I3867" s="2"/>
      <c r="J3867" s="2"/>
      <c r="K3867" s="27"/>
      <c r="L3867" s="2"/>
      <c r="M3867" s="27"/>
      <c r="N3867" s="53"/>
      <c r="O3867" s="27"/>
    </row>
    <row r="3868" spans="1:15" x14ac:dyDescent="0.2">
      <c r="A3868" s="7">
        <f t="shared" si="180"/>
        <v>58.208333336442593</v>
      </c>
      <c r="B3868" s="8">
        <f t="shared" si="182"/>
        <v>43888.708333336443</v>
      </c>
      <c r="C3868" s="9">
        <f t="shared" si="181"/>
        <v>43888.715277780888</v>
      </c>
      <c r="D3868" s="27"/>
      <c r="E3868" s="27"/>
      <c r="F3868" s="27"/>
      <c r="G3868" s="2"/>
      <c r="H3868" s="27"/>
      <c r="I3868" s="2"/>
      <c r="J3868" s="2"/>
      <c r="K3868" s="27"/>
      <c r="L3868" s="2"/>
      <c r="M3868" s="27"/>
      <c r="N3868" s="53"/>
      <c r="O3868" s="27"/>
    </row>
    <row r="3869" spans="1:15" x14ac:dyDescent="0.2">
      <c r="A3869" s="7">
        <f t="shared" si="180"/>
        <v>58.215277780887845</v>
      </c>
      <c r="B3869" s="8">
        <f t="shared" si="182"/>
        <v>43888.715277780888</v>
      </c>
      <c r="C3869" s="9">
        <f t="shared" si="181"/>
        <v>43888.722222225333</v>
      </c>
      <c r="D3869" s="27"/>
      <c r="E3869" s="27"/>
      <c r="F3869" s="27"/>
      <c r="G3869" s="2"/>
      <c r="H3869" s="27"/>
      <c r="I3869" s="2"/>
      <c r="J3869" s="2"/>
      <c r="K3869" s="27"/>
      <c r="L3869" s="2"/>
      <c r="M3869" s="27"/>
      <c r="N3869" s="53"/>
      <c r="O3869" s="27"/>
    </row>
    <row r="3870" spans="1:15" x14ac:dyDescent="0.2">
      <c r="A3870" s="7">
        <f t="shared" si="180"/>
        <v>58.222222225333098</v>
      </c>
      <c r="B3870" s="8">
        <f t="shared" si="182"/>
        <v>43888.722222225333</v>
      </c>
      <c r="C3870" s="9">
        <f t="shared" si="181"/>
        <v>43888.729166669778</v>
      </c>
      <c r="D3870" s="27"/>
      <c r="E3870" s="27"/>
      <c r="F3870" s="27"/>
      <c r="G3870" s="2"/>
      <c r="H3870" s="27"/>
      <c r="I3870" s="2"/>
      <c r="J3870" s="2"/>
      <c r="K3870" s="27"/>
      <c r="L3870" s="2"/>
      <c r="M3870" s="27"/>
      <c r="N3870" s="53"/>
      <c r="O3870" s="27"/>
    </row>
    <row r="3871" spans="1:15" x14ac:dyDescent="0.2">
      <c r="A3871" s="7">
        <f t="shared" si="180"/>
        <v>58.229166669778351</v>
      </c>
      <c r="B3871" s="8">
        <f t="shared" si="182"/>
        <v>43888.729166669778</v>
      </c>
      <c r="C3871" s="9">
        <f t="shared" si="181"/>
        <v>43888.736111114224</v>
      </c>
      <c r="D3871" s="27"/>
      <c r="E3871" s="27"/>
      <c r="F3871" s="27"/>
      <c r="G3871" s="2"/>
      <c r="H3871" s="27"/>
      <c r="I3871" s="2"/>
      <c r="J3871" s="2"/>
      <c r="K3871" s="27"/>
      <c r="L3871" s="2"/>
      <c r="M3871" s="27"/>
      <c r="N3871" s="53"/>
      <c r="O3871" s="27"/>
    </row>
    <row r="3872" spans="1:15" x14ac:dyDescent="0.2">
      <c r="A3872" s="7">
        <f t="shared" si="180"/>
        <v>58.236111114223604</v>
      </c>
      <c r="B3872" s="8">
        <f t="shared" si="182"/>
        <v>43888.736111114224</v>
      </c>
      <c r="C3872" s="9">
        <f t="shared" si="181"/>
        <v>43888.743055558669</v>
      </c>
      <c r="D3872" s="27"/>
      <c r="E3872" s="27"/>
      <c r="F3872" s="27"/>
      <c r="G3872" s="2"/>
      <c r="H3872" s="27"/>
      <c r="I3872" s="2"/>
      <c r="J3872" s="2"/>
      <c r="K3872" s="27"/>
      <c r="L3872" s="2"/>
      <c r="M3872" s="27"/>
      <c r="N3872" s="53"/>
      <c r="O3872" s="27"/>
    </row>
    <row r="3873" spans="1:15" x14ac:dyDescent="0.2">
      <c r="A3873" s="7">
        <f t="shared" si="180"/>
        <v>58.243055558668857</v>
      </c>
      <c r="B3873" s="8">
        <f t="shared" si="182"/>
        <v>43888.743055558669</v>
      </c>
      <c r="C3873" s="9">
        <f t="shared" si="181"/>
        <v>43888.750000003114</v>
      </c>
      <c r="D3873" s="27"/>
      <c r="E3873" s="27"/>
      <c r="F3873" s="27"/>
      <c r="G3873" s="2"/>
      <c r="H3873" s="27"/>
      <c r="I3873" s="2"/>
      <c r="J3873" s="2"/>
      <c r="K3873" s="27"/>
      <c r="L3873" s="2"/>
      <c r="M3873" s="27"/>
      <c r="N3873" s="53"/>
      <c r="O3873" s="27"/>
    </row>
    <row r="3874" spans="1:15" x14ac:dyDescent="0.2">
      <c r="A3874" s="7">
        <f t="shared" si="180"/>
        <v>58.25000000311411</v>
      </c>
      <c r="B3874" s="8">
        <f t="shared" si="182"/>
        <v>43888.750000003114</v>
      </c>
      <c r="C3874" s="9">
        <f t="shared" si="181"/>
        <v>43888.756944447559</v>
      </c>
      <c r="D3874" s="27"/>
      <c r="E3874" s="27"/>
      <c r="F3874" s="27"/>
      <c r="G3874" s="2"/>
      <c r="H3874" s="27"/>
      <c r="I3874" s="2"/>
      <c r="J3874" s="2"/>
      <c r="K3874" s="27"/>
      <c r="L3874" s="2"/>
      <c r="M3874" s="27"/>
      <c r="N3874" s="53"/>
      <c r="O3874" s="27"/>
    </row>
    <row r="3875" spans="1:15" x14ac:dyDescent="0.2">
      <c r="A3875" s="7">
        <f t="shared" si="180"/>
        <v>58.256944447559363</v>
      </c>
      <c r="B3875" s="8">
        <f t="shared" si="182"/>
        <v>43888.756944447559</v>
      </c>
      <c r="C3875" s="9">
        <f t="shared" si="181"/>
        <v>43888.763888892005</v>
      </c>
      <c r="D3875" s="27"/>
      <c r="E3875" s="27"/>
      <c r="F3875" s="27"/>
      <c r="G3875" s="2"/>
      <c r="H3875" s="27"/>
      <c r="I3875" s="2"/>
      <c r="J3875" s="2"/>
      <c r="K3875" s="27"/>
      <c r="L3875" s="2"/>
      <c r="M3875" s="27"/>
      <c r="N3875" s="53"/>
      <c r="O3875" s="27"/>
    </row>
    <row r="3876" spans="1:15" x14ac:dyDescent="0.2">
      <c r="A3876" s="7">
        <f t="shared" si="180"/>
        <v>58.263888892004616</v>
      </c>
      <c r="B3876" s="8">
        <f t="shared" si="182"/>
        <v>43888.763888892005</v>
      </c>
      <c r="C3876" s="9">
        <f t="shared" si="181"/>
        <v>43888.77083333645</v>
      </c>
      <c r="D3876" s="27"/>
      <c r="E3876" s="27"/>
      <c r="F3876" s="27"/>
      <c r="G3876" s="2"/>
      <c r="H3876" s="27"/>
      <c r="I3876" s="2"/>
      <c r="J3876" s="2"/>
      <c r="K3876" s="27"/>
      <c r="L3876" s="2"/>
      <c r="M3876" s="27"/>
      <c r="N3876" s="53"/>
      <c r="O3876" s="27"/>
    </row>
    <row r="3877" spans="1:15" x14ac:dyDescent="0.2">
      <c r="A3877" s="7">
        <f t="shared" si="180"/>
        <v>58.270833336449869</v>
      </c>
      <c r="B3877" s="8">
        <f t="shared" si="182"/>
        <v>43888.77083333645</v>
      </c>
      <c r="C3877" s="9">
        <f t="shared" si="181"/>
        <v>43888.777777780895</v>
      </c>
      <c r="D3877" s="27"/>
      <c r="E3877" s="27"/>
      <c r="F3877" s="27"/>
      <c r="G3877" s="2"/>
      <c r="H3877" s="27"/>
      <c r="I3877" s="2"/>
      <c r="J3877" s="2"/>
      <c r="K3877" s="27"/>
      <c r="L3877" s="2"/>
      <c r="M3877" s="27"/>
      <c r="N3877" s="53"/>
      <c r="O3877" s="27"/>
    </row>
    <row r="3878" spans="1:15" x14ac:dyDescent="0.2">
      <c r="A3878" s="7">
        <f t="shared" si="180"/>
        <v>58.277777780895121</v>
      </c>
      <c r="B3878" s="8">
        <f t="shared" si="182"/>
        <v>43888.777777780895</v>
      </c>
      <c r="C3878" s="9">
        <f t="shared" si="181"/>
        <v>43888.78472222534</v>
      </c>
      <c r="D3878" s="27"/>
      <c r="E3878" s="27"/>
      <c r="F3878" s="27"/>
      <c r="G3878" s="2"/>
      <c r="H3878" s="27"/>
      <c r="I3878" s="2"/>
      <c r="J3878" s="2"/>
      <c r="K3878" s="27"/>
      <c r="L3878" s="2"/>
      <c r="M3878" s="27"/>
      <c r="N3878" s="53"/>
      <c r="O3878" s="27"/>
    </row>
    <row r="3879" spans="1:15" x14ac:dyDescent="0.2">
      <c r="A3879" s="7">
        <f t="shared" si="180"/>
        <v>58.284722225340374</v>
      </c>
      <c r="B3879" s="8">
        <f t="shared" si="182"/>
        <v>43888.78472222534</v>
      </c>
      <c r="C3879" s="9">
        <f t="shared" si="181"/>
        <v>43888.791666669786</v>
      </c>
      <c r="D3879" s="27"/>
      <c r="E3879" s="27"/>
      <c r="F3879" s="27"/>
      <c r="G3879" s="2"/>
      <c r="H3879" s="27"/>
      <c r="I3879" s="2"/>
      <c r="J3879" s="2"/>
      <c r="K3879" s="27"/>
      <c r="L3879" s="2"/>
      <c r="M3879" s="27"/>
      <c r="N3879" s="53"/>
      <c r="O3879" s="27"/>
    </row>
    <row r="3880" spans="1:15" x14ac:dyDescent="0.2">
      <c r="A3880" s="7">
        <f t="shared" si="180"/>
        <v>58.291666669785627</v>
      </c>
      <c r="B3880" s="8">
        <f t="shared" si="182"/>
        <v>43888.791666669786</v>
      </c>
      <c r="C3880" s="9">
        <f t="shared" si="181"/>
        <v>43888.798611114231</v>
      </c>
      <c r="D3880" s="27"/>
      <c r="E3880" s="27"/>
      <c r="F3880" s="27"/>
      <c r="G3880" s="2"/>
      <c r="H3880" s="27"/>
      <c r="I3880" s="2"/>
      <c r="J3880" s="2"/>
      <c r="K3880" s="27"/>
      <c r="L3880" s="2"/>
      <c r="M3880" s="27"/>
      <c r="N3880" s="53"/>
      <c r="O3880" s="27"/>
    </row>
    <row r="3881" spans="1:15" x14ac:dyDescent="0.2">
      <c r="A3881" s="7">
        <f t="shared" si="180"/>
        <v>58.29861111423088</v>
      </c>
      <c r="B3881" s="8">
        <f t="shared" si="182"/>
        <v>43888.798611114231</v>
      </c>
      <c r="C3881" s="9">
        <f t="shared" si="181"/>
        <v>43888.805555558676</v>
      </c>
      <c r="D3881" s="27"/>
      <c r="E3881" s="27"/>
      <c r="F3881" s="27"/>
      <c r="G3881" s="2"/>
      <c r="H3881" s="27"/>
      <c r="I3881" s="2"/>
      <c r="J3881" s="2"/>
      <c r="K3881" s="27"/>
      <c r="L3881" s="2"/>
      <c r="M3881" s="27"/>
      <c r="N3881" s="53"/>
      <c r="O3881" s="27"/>
    </row>
    <row r="3882" spans="1:15" x14ac:dyDescent="0.2">
      <c r="A3882" s="7">
        <f t="shared" si="180"/>
        <v>58.305555558676133</v>
      </c>
      <c r="B3882" s="8">
        <f t="shared" si="182"/>
        <v>43888.805555558676</v>
      </c>
      <c r="C3882" s="9">
        <f t="shared" si="181"/>
        <v>43888.812500003121</v>
      </c>
      <c r="D3882" s="27"/>
      <c r="E3882" s="27"/>
      <c r="F3882" s="27"/>
      <c r="G3882" s="2"/>
      <c r="H3882" s="27"/>
      <c r="I3882" s="2"/>
      <c r="J3882" s="2"/>
      <c r="K3882" s="27"/>
      <c r="L3882" s="2"/>
      <c r="M3882" s="27"/>
      <c r="N3882" s="53"/>
      <c r="O3882" s="27"/>
    </row>
    <row r="3883" spans="1:15" x14ac:dyDescent="0.2">
      <c r="A3883" s="7">
        <f t="shared" si="180"/>
        <v>58.312500003121386</v>
      </c>
      <c r="B3883" s="8">
        <f t="shared" si="182"/>
        <v>43888.812500003121</v>
      </c>
      <c r="C3883" s="9">
        <f t="shared" si="181"/>
        <v>43888.819444447567</v>
      </c>
      <c r="D3883" s="27"/>
      <c r="E3883" s="27"/>
      <c r="F3883" s="27"/>
      <c r="G3883" s="2"/>
      <c r="H3883" s="27"/>
      <c r="I3883" s="2"/>
      <c r="J3883" s="2"/>
      <c r="K3883" s="27"/>
      <c r="L3883" s="2"/>
      <c r="M3883" s="27"/>
      <c r="N3883" s="53"/>
      <c r="O3883" s="27"/>
    </row>
    <row r="3884" spans="1:15" x14ac:dyDescent="0.2">
      <c r="A3884" s="7">
        <f t="shared" si="180"/>
        <v>58.319444447566639</v>
      </c>
      <c r="B3884" s="8">
        <f t="shared" si="182"/>
        <v>43888.819444447567</v>
      </c>
      <c r="C3884" s="9">
        <f t="shared" si="181"/>
        <v>43888.826388892012</v>
      </c>
      <c r="D3884" s="27"/>
      <c r="E3884" s="27"/>
      <c r="F3884" s="27"/>
      <c r="G3884" s="2"/>
      <c r="H3884" s="27"/>
      <c r="I3884" s="2"/>
      <c r="J3884" s="2"/>
      <c r="K3884" s="27"/>
      <c r="L3884" s="2"/>
      <c r="M3884" s="27"/>
      <c r="N3884" s="53"/>
      <c r="O3884" s="27"/>
    </row>
    <row r="3885" spans="1:15" x14ac:dyDescent="0.2">
      <c r="A3885" s="7">
        <f t="shared" si="180"/>
        <v>58.326388892011892</v>
      </c>
      <c r="B3885" s="8">
        <f t="shared" si="182"/>
        <v>43888.826388892012</v>
      </c>
      <c r="C3885" s="9">
        <f t="shared" si="181"/>
        <v>43888.833333336457</v>
      </c>
      <c r="D3885" s="27"/>
      <c r="E3885" s="27"/>
      <c r="F3885" s="27"/>
      <c r="G3885" s="2"/>
      <c r="H3885" s="27"/>
      <c r="I3885" s="2"/>
      <c r="J3885" s="2"/>
      <c r="K3885" s="27"/>
      <c r="L3885" s="2"/>
      <c r="M3885" s="27"/>
      <c r="N3885" s="53"/>
      <c r="O3885" s="27"/>
    </row>
    <row r="3886" spans="1:15" x14ac:dyDescent="0.2">
      <c r="A3886" s="7">
        <f t="shared" si="180"/>
        <v>58.333333336457144</v>
      </c>
      <c r="B3886" s="8">
        <f t="shared" si="182"/>
        <v>43888.833333336457</v>
      </c>
      <c r="C3886" s="9">
        <f t="shared" si="181"/>
        <v>43888.840277780902</v>
      </c>
      <c r="D3886" s="27"/>
      <c r="E3886" s="27"/>
      <c r="F3886" s="27"/>
      <c r="G3886" s="2"/>
      <c r="H3886" s="27"/>
      <c r="I3886" s="2"/>
      <c r="J3886" s="2"/>
      <c r="K3886" s="27"/>
      <c r="L3886" s="2"/>
      <c r="M3886" s="27"/>
      <c r="N3886" s="53"/>
      <c r="O3886" s="27"/>
    </row>
    <row r="3887" spans="1:15" x14ac:dyDescent="0.2">
      <c r="A3887" s="7">
        <f t="shared" si="180"/>
        <v>58.340277780902397</v>
      </c>
      <c r="B3887" s="8">
        <f t="shared" si="182"/>
        <v>43888.840277780902</v>
      </c>
      <c r="C3887" s="9">
        <f t="shared" si="181"/>
        <v>43888.847222225348</v>
      </c>
      <c r="D3887" s="27"/>
      <c r="E3887" s="27"/>
      <c r="F3887" s="27"/>
      <c r="G3887" s="2"/>
      <c r="H3887" s="27"/>
      <c r="I3887" s="2"/>
      <c r="J3887" s="2"/>
      <c r="K3887" s="27"/>
      <c r="L3887" s="2"/>
      <c r="M3887" s="27"/>
      <c r="N3887" s="53"/>
      <c r="O3887" s="27"/>
    </row>
    <row r="3888" spans="1:15" x14ac:dyDescent="0.2">
      <c r="A3888" s="7">
        <f t="shared" si="180"/>
        <v>58.34722222534765</v>
      </c>
      <c r="B3888" s="8">
        <f t="shared" si="182"/>
        <v>43888.847222225348</v>
      </c>
      <c r="C3888" s="9">
        <f t="shared" si="181"/>
        <v>43888.854166669793</v>
      </c>
      <c r="D3888" s="27"/>
      <c r="E3888" s="27"/>
      <c r="F3888" s="27"/>
      <c r="G3888" s="2"/>
      <c r="H3888" s="27"/>
      <c r="I3888" s="2"/>
      <c r="J3888" s="2"/>
      <c r="K3888" s="27"/>
      <c r="L3888" s="2"/>
      <c r="M3888" s="27"/>
      <c r="N3888" s="53"/>
      <c r="O3888" s="27"/>
    </row>
    <row r="3889" spans="1:15" x14ac:dyDescent="0.2">
      <c r="A3889" s="7">
        <f t="shared" si="180"/>
        <v>58.354166669792903</v>
      </c>
      <c r="B3889" s="8">
        <f t="shared" si="182"/>
        <v>43888.854166669793</v>
      </c>
      <c r="C3889" s="9">
        <f t="shared" si="181"/>
        <v>43888.861111114238</v>
      </c>
      <c r="D3889" s="27"/>
      <c r="E3889" s="27"/>
      <c r="F3889" s="27"/>
      <c r="G3889" s="2"/>
      <c r="H3889" s="27"/>
      <c r="I3889" s="2"/>
      <c r="J3889" s="2"/>
      <c r="K3889" s="27"/>
      <c r="L3889" s="2"/>
      <c r="M3889" s="27"/>
      <c r="N3889" s="53"/>
      <c r="O3889" s="27"/>
    </row>
    <row r="3890" spans="1:15" x14ac:dyDescent="0.2">
      <c r="A3890" s="7">
        <f t="shared" si="180"/>
        <v>58.361111114238156</v>
      </c>
      <c r="B3890" s="8">
        <f t="shared" si="182"/>
        <v>43888.861111114238</v>
      </c>
      <c r="C3890" s="9">
        <f t="shared" si="181"/>
        <v>43888.868055558683</v>
      </c>
      <c r="D3890" s="27"/>
      <c r="E3890" s="27"/>
      <c r="F3890" s="27"/>
      <c r="G3890" s="2"/>
      <c r="H3890" s="27"/>
      <c r="I3890" s="2"/>
      <c r="J3890" s="2"/>
      <c r="K3890" s="27"/>
      <c r="L3890" s="2"/>
      <c r="M3890" s="27"/>
      <c r="N3890" s="53"/>
      <c r="O3890" s="27"/>
    </row>
    <row r="3891" spans="1:15" x14ac:dyDescent="0.2">
      <c r="A3891" s="7">
        <f t="shared" si="180"/>
        <v>58.368055558683409</v>
      </c>
      <c r="B3891" s="8">
        <f t="shared" si="182"/>
        <v>43888.868055558683</v>
      </c>
      <c r="C3891" s="9">
        <f t="shared" si="181"/>
        <v>43888.875000003129</v>
      </c>
      <c r="D3891" s="27"/>
      <c r="E3891" s="27"/>
      <c r="F3891" s="27"/>
      <c r="G3891" s="2"/>
      <c r="H3891" s="27"/>
      <c r="I3891" s="2"/>
      <c r="J3891" s="2"/>
      <c r="K3891" s="27"/>
      <c r="L3891" s="2"/>
      <c r="M3891" s="27"/>
      <c r="N3891" s="53"/>
      <c r="O3891" s="27"/>
    </row>
    <row r="3892" spans="1:15" x14ac:dyDescent="0.2">
      <c r="A3892" s="7">
        <f t="shared" si="180"/>
        <v>58.375000003128662</v>
      </c>
      <c r="B3892" s="8">
        <f t="shared" si="182"/>
        <v>43888.875000003129</v>
      </c>
      <c r="C3892" s="9">
        <f t="shared" si="181"/>
        <v>43888.881944447574</v>
      </c>
      <c r="D3892" s="27"/>
      <c r="E3892" s="27"/>
      <c r="F3892" s="27"/>
      <c r="G3892" s="2"/>
      <c r="H3892" s="27"/>
      <c r="I3892" s="2"/>
      <c r="J3892" s="2"/>
      <c r="K3892" s="27"/>
      <c r="L3892" s="2"/>
      <c r="M3892" s="27"/>
      <c r="N3892" s="53"/>
      <c r="O3892" s="27"/>
    </row>
    <row r="3893" spans="1:15" x14ac:dyDescent="0.2">
      <c r="A3893" s="7">
        <f t="shared" si="180"/>
        <v>58.381944447573915</v>
      </c>
      <c r="B3893" s="8">
        <f t="shared" si="182"/>
        <v>43888.881944447574</v>
      </c>
      <c r="C3893" s="9">
        <f t="shared" si="181"/>
        <v>43888.888888892019</v>
      </c>
      <c r="D3893" s="27"/>
      <c r="E3893" s="27"/>
      <c r="F3893" s="27"/>
      <c r="G3893" s="2"/>
      <c r="H3893" s="27"/>
      <c r="I3893" s="2"/>
      <c r="J3893" s="2"/>
      <c r="K3893" s="27"/>
      <c r="L3893" s="2"/>
      <c r="M3893" s="27"/>
      <c r="N3893" s="53"/>
      <c r="O3893" s="27"/>
    </row>
    <row r="3894" spans="1:15" x14ac:dyDescent="0.2">
      <c r="A3894" s="7">
        <f t="shared" si="180"/>
        <v>58.388888892019168</v>
      </c>
      <c r="B3894" s="8">
        <f t="shared" si="182"/>
        <v>43888.888888892019</v>
      </c>
      <c r="C3894" s="9">
        <f t="shared" si="181"/>
        <v>43888.895833336464</v>
      </c>
      <c r="D3894" s="27"/>
      <c r="E3894" s="27"/>
      <c r="F3894" s="27"/>
      <c r="G3894" s="2"/>
      <c r="H3894" s="27"/>
      <c r="I3894" s="2"/>
      <c r="J3894" s="2"/>
      <c r="K3894" s="27"/>
      <c r="L3894" s="2"/>
      <c r="M3894" s="27"/>
      <c r="N3894" s="53"/>
      <c r="O3894" s="27"/>
    </row>
    <row r="3895" spans="1:15" x14ac:dyDescent="0.2">
      <c r="A3895" s="7">
        <f t="shared" si="180"/>
        <v>58.39583333646442</v>
      </c>
      <c r="B3895" s="8">
        <f t="shared" si="182"/>
        <v>43888.895833336464</v>
      </c>
      <c r="C3895" s="9">
        <f t="shared" si="181"/>
        <v>43888.90277778091</v>
      </c>
      <c r="D3895" s="27"/>
      <c r="E3895" s="27"/>
      <c r="F3895" s="27"/>
      <c r="G3895" s="2"/>
      <c r="H3895" s="27"/>
      <c r="I3895" s="2"/>
      <c r="J3895" s="2"/>
      <c r="K3895" s="27"/>
      <c r="L3895" s="2"/>
      <c r="M3895" s="27"/>
      <c r="N3895" s="53"/>
      <c r="O3895" s="27"/>
    </row>
    <row r="3896" spans="1:15" x14ac:dyDescent="0.2">
      <c r="A3896" s="7">
        <f t="shared" si="180"/>
        <v>58.402777780909673</v>
      </c>
      <c r="B3896" s="8">
        <f t="shared" si="182"/>
        <v>43888.90277778091</v>
      </c>
      <c r="C3896" s="9">
        <f t="shared" si="181"/>
        <v>43888.909722225355</v>
      </c>
      <c r="D3896" s="27"/>
      <c r="E3896" s="27"/>
      <c r="F3896" s="27"/>
      <c r="G3896" s="2"/>
      <c r="H3896" s="27"/>
      <c r="I3896" s="2"/>
      <c r="J3896" s="2"/>
      <c r="K3896" s="27"/>
      <c r="L3896" s="2"/>
      <c r="M3896" s="27"/>
      <c r="N3896" s="53"/>
      <c r="O3896" s="27"/>
    </row>
    <row r="3897" spans="1:15" x14ac:dyDescent="0.2">
      <c r="A3897" s="7">
        <f t="shared" si="180"/>
        <v>58.409722225354926</v>
      </c>
      <c r="B3897" s="8">
        <f t="shared" si="182"/>
        <v>43888.909722225355</v>
      </c>
      <c r="C3897" s="9">
        <f t="shared" si="181"/>
        <v>43888.9166666698</v>
      </c>
      <c r="D3897" s="27"/>
      <c r="E3897" s="27"/>
      <c r="F3897" s="27"/>
      <c r="G3897" s="2"/>
      <c r="H3897" s="27"/>
      <c r="I3897" s="2"/>
      <c r="J3897" s="2"/>
      <c r="K3897" s="27"/>
      <c r="L3897" s="2"/>
      <c r="M3897" s="27"/>
      <c r="N3897" s="53"/>
      <c r="O3897" s="27"/>
    </row>
    <row r="3898" spans="1:15" x14ac:dyDescent="0.2">
      <c r="A3898" s="7">
        <f t="shared" si="180"/>
        <v>58.416666669800179</v>
      </c>
      <c r="B3898" s="8">
        <f t="shared" si="182"/>
        <v>43888.9166666698</v>
      </c>
      <c r="C3898" s="9">
        <f t="shared" si="181"/>
        <v>43888.923611114245</v>
      </c>
      <c r="D3898" s="27"/>
      <c r="E3898" s="27"/>
      <c r="F3898" s="27"/>
      <c r="G3898" s="2"/>
      <c r="H3898" s="27"/>
      <c r="I3898" s="2"/>
      <c r="J3898" s="2"/>
      <c r="K3898" s="27"/>
      <c r="L3898" s="2"/>
      <c r="M3898" s="27"/>
      <c r="N3898" s="53"/>
      <c r="O3898" s="27"/>
    </row>
    <row r="3899" spans="1:15" x14ac:dyDescent="0.2">
      <c r="A3899" s="7">
        <f t="shared" si="180"/>
        <v>58.423611114245432</v>
      </c>
      <c r="B3899" s="8">
        <f t="shared" si="182"/>
        <v>43888.923611114245</v>
      </c>
      <c r="C3899" s="9">
        <f t="shared" si="181"/>
        <v>43888.930555558691</v>
      </c>
      <c r="D3899" s="27"/>
      <c r="E3899" s="27"/>
      <c r="F3899" s="27"/>
      <c r="G3899" s="2"/>
      <c r="H3899" s="27"/>
      <c r="I3899" s="2"/>
      <c r="J3899" s="2"/>
      <c r="K3899" s="27"/>
      <c r="L3899" s="2"/>
      <c r="M3899" s="27"/>
      <c r="N3899" s="53"/>
      <c r="O3899" s="27"/>
    </row>
    <row r="3900" spans="1:15" x14ac:dyDescent="0.2">
      <c r="A3900" s="7">
        <f t="shared" si="180"/>
        <v>58.430555558690685</v>
      </c>
      <c r="B3900" s="8">
        <f t="shared" si="182"/>
        <v>43888.930555558691</v>
      </c>
      <c r="C3900" s="9">
        <f t="shared" si="181"/>
        <v>43888.937500003136</v>
      </c>
      <c r="D3900" s="27"/>
      <c r="E3900" s="27"/>
      <c r="F3900" s="27"/>
      <c r="G3900" s="2"/>
      <c r="H3900" s="27"/>
      <c r="I3900" s="2"/>
      <c r="J3900" s="2"/>
      <c r="K3900" s="27"/>
      <c r="L3900" s="2"/>
      <c r="M3900" s="27"/>
      <c r="N3900" s="53"/>
      <c r="O3900" s="27"/>
    </row>
    <row r="3901" spans="1:15" x14ac:dyDescent="0.2">
      <c r="A3901" s="7">
        <f t="shared" si="180"/>
        <v>58.437500003135938</v>
      </c>
      <c r="B3901" s="8">
        <f t="shared" si="182"/>
        <v>43888.937500003136</v>
      </c>
      <c r="C3901" s="9">
        <f t="shared" si="181"/>
        <v>43888.944444447581</v>
      </c>
      <c r="D3901" s="27"/>
      <c r="E3901" s="27"/>
      <c r="F3901" s="27"/>
      <c r="G3901" s="2"/>
      <c r="H3901" s="27"/>
      <c r="I3901" s="2"/>
      <c r="J3901" s="2"/>
      <c r="K3901" s="27"/>
      <c r="L3901" s="2"/>
      <c r="M3901" s="27"/>
      <c r="N3901" s="53"/>
      <c r="O3901" s="27"/>
    </row>
    <row r="3902" spans="1:15" x14ac:dyDescent="0.2">
      <c r="A3902" s="7">
        <f t="shared" si="180"/>
        <v>58.444444447581191</v>
      </c>
      <c r="B3902" s="8">
        <f t="shared" si="182"/>
        <v>43888.944444447581</v>
      </c>
      <c r="C3902" s="9">
        <f t="shared" si="181"/>
        <v>43888.951388892026</v>
      </c>
      <c r="D3902" s="27"/>
      <c r="E3902" s="27"/>
      <c r="F3902" s="27"/>
      <c r="G3902" s="2"/>
      <c r="H3902" s="27"/>
      <c r="I3902" s="2"/>
      <c r="J3902" s="2"/>
      <c r="K3902" s="27"/>
      <c r="L3902" s="2"/>
      <c r="M3902" s="27"/>
      <c r="N3902" s="53"/>
      <c r="O3902" s="27"/>
    </row>
    <row r="3903" spans="1:15" x14ac:dyDescent="0.2">
      <c r="A3903" s="7">
        <f t="shared" si="180"/>
        <v>58.451388892026444</v>
      </c>
      <c r="B3903" s="8">
        <f t="shared" si="182"/>
        <v>43888.951388892026</v>
      </c>
      <c r="C3903" s="9">
        <f t="shared" si="181"/>
        <v>43888.958333336472</v>
      </c>
      <c r="D3903" s="27"/>
      <c r="E3903" s="27"/>
      <c r="F3903" s="27"/>
      <c r="G3903" s="2"/>
      <c r="H3903" s="27"/>
      <c r="I3903" s="2"/>
      <c r="J3903" s="2"/>
      <c r="K3903" s="27"/>
      <c r="L3903" s="2"/>
      <c r="M3903" s="27"/>
      <c r="N3903" s="53"/>
      <c r="O3903" s="27"/>
    </row>
    <row r="3904" spans="1:15" x14ac:dyDescent="0.2">
      <c r="A3904" s="7">
        <f t="shared" si="180"/>
        <v>58.458333336471696</v>
      </c>
      <c r="B3904" s="8">
        <f t="shared" si="182"/>
        <v>43888.958333336472</v>
      </c>
      <c r="C3904" s="9">
        <f t="shared" si="181"/>
        <v>43888.965277780917</v>
      </c>
      <c r="D3904" s="27"/>
      <c r="E3904" s="27"/>
      <c r="F3904" s="27"/>
      <c r="G3904" s="2"/>
      <c r="H3904" s="27"/>
      <c r="I3904" s="2"/>
      <c r="J3904" s="2"/>
      <c r="K3904" s="27"/>
      <c r="L3904" s="2"/>
      <c r="M3904" s="27"/>
      <c r="N3904" s="53"/>
      <c r="O3904" s="27"/>
    </row>
    <row r="3905" spans="1:15" x14ac:dyDescent="0.2">
      <c r="A3905" s="7">
        <f t="shared" si="180"/>
        <v>58.465277780916949</v>
      </c>
      <c r="B3905" s="8">
        <f t="shared" si="182"/>
        <v>43888.965277780917</v>
      </c>
      <c r="C3905" s="9">
        <f t="shared" si="181"/>
        <v>43888.972222225362</v>
      </c>
      <c r="D3905" s="27"/>
      <c r="E3905" s="27"/>
      <c r="F3905" s="27"/>
      <c r="G3905" s="2"/>
      <c r="H3905" s="27"/>
      <c r="I3905" s="2"/>
      <c r="J3905" s="2"/>
      <c r="K3905" s="27"/>
      <c r="L3905" s="2"/>
      <c r="M3905" s="27"/>
      <c r="N3905" s="53"/>
      <c r="O3905" s="27"/>
    </row>
    <row r="3906" spans="1:15" x14ac:dyDescent="0.2">
      <c r="A3906" s="7">
        <f t="shared" si="180"/>
        <v>58.472222225362202</v>
      </c>
      <c r="B3906" s="8">
        <f t="shared" si="182"/>
        <v>43888.972222225362</v>
      </c>
      <c r="C3906" s="9">
        <f t="shared" si="181"/>
        <v>43888.979166669807</v>
      </c>
      <c r="D3906" s="27"/>
      <c r="E3906" s="27"/>
      <c r="F3906" s="27"/>
      <c r="G3906" s="2"/>
      <c r="H3906" s="27"/>
      <c r="I3906" s="2"/>
      <c r="J3906" s="2"/>
      <c r="K3906" s="27"/>
      <c r="L3906" s="2"/>
      <c r="M3906" s="27"/>
      <c r="N3906" s="53"/>
      <c r="O3906" s="27"/>
    </row>
    <row r="3907" spans="1:15" x14ac:dyDescent="0.2">
      <c r="A3907" s="7">
        <f t="shared" si="180"/>
        <v>58.479166669807455</v>
      </c>
      <c r="B3907" s="8">
        <f t="shared" si="182"/>
        <v>43888.979166669807</v>
      </c>
      <c r="C3907" s="9">
        <f t="shared" si="181"/>
        <v>43888.986111114253</v>
      </c>
      <c r="D3907" s="27"/>
      <c r="E3907" s="27"/>
      <c r="F3907" s="27"/>
      <c r="G3907" s="2"/>
      <c r="H3907" s="27"/>
      <c r="I3907" s="2"/>
      <c r="J3907" s="2"/>
      <c r="K3907" s="27"/>
      <c r="L3907" s="2"/>
      <c r="M3907" s="27"/>
      <c r="N3907" s="53"/>
      <c r="O3907" s="27"/>
    </row>
    <row r="3908" spans="1:15" x14ac:dyDescent="0.2">
      <c r="A3908" s="7">
        <f t="shared" si="180"/>
        <v>58.486111114252708</v>
      </c>
      <c r="B3908" s="8">
        <f t="shared" si="182"/>
        <v>43888.986111114253</v>
      </c>
      <c r="C3908" s="9">
        <f t="shared" si="181"/>
        <v>43888.993055558698</v>
      </c>
      <c r="D3908" s="27"/>
      <c r="E3908" s="27"/>
      <c r="F3908" s="27"/>
      <c r="G3908" s="2"/>
      <c r="H3908" s="27"/>
      <c r="I3908" s="2"/>
      <c r="J3908" s="2"/>
      <c r="K3908" s="27"/>
      <c r="L3908" s="2"/>
      <c r="M3908" s="27"/>
      <c r="N3908" s="53"/>
      <c r="O3908" s="27"/>
    </row>
    <row r="3909" spans="1:15" x14ac:dyDescent="0.2">
      <c r="A3909" s="11">
        <f t="shared" si="180"/>
        <v>58.493055558697961</v>
      </c>
      <c r="B3909" s="12">
        <f t="shared" si="182"/>
        <v>43888.993055558698</v>
      </c>
      <c r="C3909" s="13">
        <f t="shared" si="181"/>
        <v>43889.000000003143</v>
      </c>
      <c r="D3909" s="30"/>
      <c r="E3909" s="30"/>
      <c r="F3909" s="30"/>
      <c r="G3909" s="31"/>
      <c r="H3909" s="30"/>
      <c r="I3909" s="31"/>
      <c r="J3909" s="31"/>
      <c r="K3909" s="30"/>
      <c r="L3909" s="31"/>
      <c r="M3909" s="30"/>
      <c r="N3909" s="54"/>
      <c r="O3909" s="30"/>
    </row>
    <row r="3910" spans="1:15" x14ac:dyDescent="0.2">
      <c r="A3910" s="7">
        <f t="shared" si="180"/>
        <v>58.500000003143214</v>
      </c>
      <c r="B3910" s="8">
        <f t="shared" si="182"/>
        <v>43889.000000003143</v>
      </c>
      <c r="C3910" s="9">
        <f t="shared" si="181"/>
        <v>43889.006944447588</v>
      </c>
      <c r="D3910" s="27"/>
      <c r="E3910" s="27"/>
      <c r="F3910" s="27"/>
      <c r="G3910" s="2"/>
      <c r="H3910" s="27"/>
      <c r="I3910" s="2"/>
      <c r="J3910" s="2"/>
      <c r="K3910" s="27"/>
      <c r="L3910" s="2"/>
      <c r="M3910" s="27"/>
      <c r="N3910" s="53"/>
      <c r="O3910" s="27"/>
    </row>
    <row r="3911" spans="1:15" x14ac:dyDescent="0.2">
      <c r="A3911" s="7">
        <f t="shared" si="180"/>
        <v>58.506944447588467</v>
      </c>
      <c r="B3911" s="8">
        <f t="shared" si="182"/>
        <v>43889.006944447588</v>
      </c>
      <c r="C3911" s="9">
        <f t="shared" si="181"/>
        <v>43889.013888892034</v>
      </c>
      <c r="D3911" s="27"/>
      <c r="E3911" s="27"/>
      <c r="F3911" s="27"/>
      <c r="G3911" s="2"/>
      <c r="H3911" s="27"/>
      <c r="I3911" s="2"/>
      <c r="J3911" s="2"/>
      <c r="K3911" s="27"/>
      <c r="L3911" s="2"/>
      <c r="M3911" s="27"/>
      <c r="N3911" s="53"/>
      <c r="O3911" s="27"/>
    </row>
    <row r="3912" spans="1:15" x14ac:dyDescent="0.2">
      <c r="A3912" s="7">
        <f t="shared" si="180"/>
        <v>58.513888892033719</v>
      </c>
      <c r="B3912" s="8">
        <f t="shared" si="182"/>
        <v>43889.013888892034</v>
      </c>
      <c r="C3912" s="9">
        <f t="shared" si="181"/>
        <v>43889.020833336479</v>
      </c>
      <c r="D3912" s="27"/>
      <c r="E3912" s="27"/>
      <c r="F3912" s="27"/>
      <c r="G3912" s="2"/>
      <c r="H3912" s="27"/>
      <c r="I3912" s="2"/>
      <c r="J3912" s="2"/>
      <c r="K3912" s="27"/>
      <c r="L3912" s="2"/>
      <c r="M3912" s="27"/>
      <c r="N3912" s="53"/>
      <c r="O3912" s="27"/>
    </row>
    <row r="3913" spans="1:15" x14ac:dyDescent="0.2">
      <c r="A3913" s="7">
        <f t="shared" si="180"/>
        <v>58.520833336478972</v>
      </c>
      <c r="B3913" s="8">
        <f t="shared" si="182"/>
        <v>43889.020833336479</v>
      </c>
      <c r="C3913" s="9">
        <f t="shared" si="181"/>
        <v>43889.027777780924</v>
      </c>
      <c r="D3913" s="27"/>
      <c r="E3913" s="27"/>
      <c r="F3913" s="27"/>
      <c r="G3913" s="2"/>
      <c r="H3913" s="27"/>
      <c r="I3913" s="2"/>
      <c r="J3913" s="2"/>
      <c r="K3913" s="27"/>
      <c r="L3913" s="2"/>
      <c r="M3913" s="27"/>
      <c r="N3913" s="53"/>
      <c r="O3913" s="27"/>
    </row>
    <row r="3914" spans="1:15" x14ac:dyDescent="0.2">
      <c r="A3914" s="7">
        <f t="shared" si="180"/>
        <v>58.527777780924225</v>
      </c>
      <c r="B3914" s="8">
        <f t="shared" si="182"/>
        <v>43889.027777780924</v>
      </c>
      <c r="C3914" s="9">
        <f t="shared" si="181"/>
        <v>43889.034722225369</v>
      </c>
      <c r="D3914" s="27"/>
      <c r="E3914" s="27"/>
      <c r="F3914" s="27"/>
      <c r="G3914" s="2"/>
      <c r="H3914" s="27"/>
      <c r="I3914" s="2"/>
      <c r="J3914" s="2"/>
      <c r="K3914" s="27"/>
      <c r="L3914" s="2"/>
      <c r="M3914" s="27"/>
      <c r="N3914" s="53"/>
      <c r="O3914" s="27"/>
    </row>
    <row r="3915" spans="1:15" x14ac:dyDescent="0.2">
      <c r="A3915" s="7">
        <f t="shared" si="180"/>
        <v>58.534722225369478</v>
      </c>
      <c r="B3915" s="8">
        <f t="shared" si="182"/>
        <v>43889.034722225369</v>
      </c>
      <c r="C3915" s="9">
        <f t="shared" si="181"/>
        <v>43889.041666669815</v>
      </c>
      <c r="D3915" s="27"/>
      <c r="E3915" s="27"/>
      <c r="F3915" s="27"/>
      <c r="G3915" s="2"/>
      <c r="H3915" s="27"/>
      <c r="I3915" s="2"/>
      <c r="J3915" s="2"/>
      <c r="K3915" s="27"/>
      <c r="L3915" s="2"/>
      <c r="M3915" s="27"/>
      <c r="N3915" s="53"/>
      <c r="O3915" s="27"/>
    </row>
    <row r="3916" spans="1:15" x14ac:dyDescent="0.2">
      <c r="A3916" s="7">
        <f t="shared" si="180"/>
        <v>58.541666669814731</v>
      </c>
      <c r="B3916" s="8">
        <f t="shared" si="182"/>
        <v>43889.041666669815</v>
      </c>
      <c r="C3916" s="9">
        <f t="shared" si="181"/>
        <v>43889.04861111426</v>
      </c>
      <c r="D3916" s="27"/>
      <c r="E3916" s="27"/>
      <c r="F3916" s="27"/>
      <c r="G3916" s="2"/>
      <c r="H3916" s="27"/>
      <c r="I3916" s="2"/>
      <c r="J3916" s="2"/>
      <c r="K3916" s="27"/>
      <c r="L3916" s="2"/>
      <c r="M3916" s="27"/>
      <c r="N3916" s="53"/>
      <c r="O3916" s="27"/>
    </row>
    <row r="3917" spans="1:15" x14ac:dyDescent="0.2">
      <c r="A3917" s="7">
        <f t="shared" si="180"/>
        <v>58.548611114259984</v>
      </c>
      <c r="B3917" s="8">
        <f t="shared" si="182"/>
        <v>43889.04861111426</v>
      </c>
      <c r="C3917" s="9">
        <f t="shared" si="181"/>
        <v>43889.055555558705</v>
      </c>
      <c r="D3917" s="27"/>
      <c r="E3917" s="27"/>
      <c r="F3917" s="27"/>
      <c r="G3917" s="2"/>
      <c r="H3917" s="27"/>
      <c r="I3917" s="2"/>
      <c r="J3917" s="2"/>
      <c r="K3917" s="27"/>
      <c r="L3917" s="2"/>
      <c r="M3917" s="27"/>
      <c r="N3917" s="53"/>
      <c r="O3917" s="27"/>
    </row>
    <row r="3918" spans="1:15" x14ac:dyDescent="0.2">
      <c r="A3918" s="7">
        <f t="shared" si="180"/>
        <v>58.555555558705237</v>
      </c>
      <c r="B3918" s="8">
        <f t="shared" si="182"/>
        <v>43889.055555558705</v>
      </c>
      <c r="C3918" s="9">
        <f t="shared" si="181"/>
        <v>43889.06250000315</v>
      </c>
      <c r="D3918" s="27"/>
      <c r="E3918" s="27"/>
      <c r="F3918" s="27"/>
      <c r="G3918" s="2"/>
      <c r="H3918" s="27"/>
      <c r="I3918" s="2"/>
      <c r="J3918" s="2"/>
      <c r="K3918" s="27"/>
      <c r="L3918" s="2"/>
      <c r="M3918" s="27"/>
      <c r="N3918" s="53"/>
      <c r="O3918" s="27"/>
    </row>
    <row r="3919" spans="1:15" x14ac:dyDescent="0.2">
      <c r="A3919" s="7">
        <f t="shared" si="180"/>
        <v>58.56250000315049</v>
      </c>
      <c r="B3919" s="8">
        <f t="shared" si="182"/>
        <v>43889.06250000315</v>
      </c>
      <c r="C3919" s="9">
        <f t="shared" si="181"/>
        <v>43889.069444447596</v>
      </c>
      <c r="D3919" s="27"/>
      <c r="E3919" s="27"/>
      <c r="F3919" s="27"/>
      <c r="G3919" s="2"/>
      <c r="H3919" s="27"/>
      <c r="I3919" s="2"/>
      <c r="J3919" s="2"/>
      <c r="K3919" s="27"/>
      <c r="L3919" s="2"/>
      <c r="M3919" s="27"/>
      <c r="N3919" s="53"/>
      <c r="O3919" s="27"/>
    </row>
    <row r="3920" spans="1:15" x14ac:dyDescent="0.2">
      <c r="A3920" s="7">
        <f t="shared" si="180"/>
        <v>58.569444447595743</v>
      </c>
      <c r="B3920" s="8">
        <f t="shared" si="182"/>
        <v>43889.069444447596</v>
      </c>
      <c r="C3920" s="9">
        <f t="shared" si="181"/>
        <v>43889.076388892041</v>
      </c>
      <c r="D3920" s="27"/>
      <c r="E3920" s="27"/>
      <c r="F3920" s="27"/>
      <c r="G3920" s="2"/>
      <c r="H3920" s="27"/>
      <c r="I3920" s="2"/>
      <c r="J3920" s="2"/>
      <c r="K3920" s="27"/>
      <c r="L3920" s="2"/>
      <c r="M3920" s="27"/>
      <c r="N3920" s="53"/>
      <c r="O3920" s="27"/>
    </row>
    <row r="3921" spans="1:15" x14ac:dyDescent="0.2">
      <c r="A3921" s="7">
        <f t="shared" si="180"/>
        <v>58.576388892040995</v>
      </c>
      <c r="B3921" s="8">
        <f t="shared" si="182"/>
        <v>43889.076388892041</v>
      </c>
      <c r="C3921" s="9">
        <f t="shared" si="181"/>
        <v>43889.083333336486</v>
      </c>
      <c r="D3921" s="27"/>
      <c r="E3921" s="27"/>
      <c r="F3921" s="27"/>
      <c r="G3921" s="2"/>
      <c r="H3921" s="27"/>
      <c r="I3921" s="2"/>
      <c r="J3921" s="2"/>
      <c r="K3921" s="27"/>
      <c r="L3921" s="2"/>
      <c r="M3921" s="27"/>
      <c r="N3921" s="53"/>
      <c r="O3921" s="27"/>
    </row>
    <row r="3922" spans="1:15" x14ac:dyDescent="0.2">
      <c r="A3922" s="7">
        <f t="shared" si="180"/>
        <v>58.583333336486248</v>
      </c>
      <c r="B3922" s="8">
        <f t="shared" si="182"/>
        <v>43889.083333336486</v>
      </c>
      <c r="C3922" s="9">
        <f t="shared" si="181"/>
        <v>43889.090277780932</v>
      </c>
      <c r="D3922" s="27"/>
      <c r="E3922" s="27"/>
      <c r="F3922" s="27"/>
      <c r="G3922" s="2"/>
      <c r="H3922" s="27"/>
      <c r="I3922" s="2"/>
      <c r="J3922" s="2"/>
      <c r="K3922" s="27"/>
      <c r="L3922" s="2"/>
      <c r="M3922" s="27"/>
      <c r="N3922" s="53"/>
      <c r="O3922" s="27"/>
    </row>
    <row r="3923" spans="1:15" x14ac:dyDescent="0.2">
      <c r="A3923" s="7">
        <f t="shared" si="180"/>
        <v>58.590277780931501</v>
      </c>
      <c r="B3923" s="8">
        <f t="shared" si="182"/>
        <v>43889.090277780932</v>
      </c>
      <c r="C3923" s="9">
        <f t="shared" si="181"/>
        <v>43889.097222225377</v>
      </c>
      <c r="D3923" s="27"/>
      <c r="E3923" s="27"/>
      <c r="F3923" s="27"/>
      <c r="G3923" s="2"/>
      <c r="H3923" s="27"/>
      <c r="I3923" s="2"/>
      <c r="J3923" s="2"/>
      <c r="K3923" s="27"/>
      <c r="L3923" s="2"/>
      <c r="M3923" s="27"/>
      <c r="N3923" s="53"/>
      <c r="O3923" s="27"/>
    </row>
    <row r="3924" spans="1:15" x14ac:dyDescent="0.2">
      <c r="A3924" s="7">
        <f t="shared" si="180"/>
        <v>58.597222225376754</v>
      </c>
      <c r="B3924" s="8">
        <f t="shared" si="182"/>
        <v>43889.097222225377</v>
      </c>
      <c r="C3924" s="9">
        <f t="shared" si="181"/>
        <v>43889.104166669822</v>
      </c>
      <c r="D3924" s="27"/>
      <c r="E3924" s="27"/>
      <c r="F3924" s="27"/>
      <c r="G3924" s="2"/>
      <c r="H3924" s="27"/>
      <c r="I3924" s="2"/>
      <c r="J3924" s="2"/>
      <c r="K3924" s="27"/>
      <c r="L3924" s="2"/>
      <c r="M3924" s="27"/>
      <c r="N3924" s="53"/>
      <c r="O3924" s="27"/>
    </row>
    <row r="3925" spans="1:15" x14ac:dyDescent="0.2">
      <c r="A3925" s="7">
        <f t="shared" si="180"/>
        <v>58.604166669822007</v>
      </c>
      <c r="B3925" s="8">
        <f t="shared" si="182"/>
        <v>43889.104166669822</v>
      </c>
      <c r="C3925" s="9">
        <f t="shared" si="181"/>
        <v>43889.111111114267</v>
      </c>
      <c r="D3925" s="27"/>
      <c r="E3925" s="27"/>
      <c r="F3925" s="27"/>
      <c r="G3925" s="2"/>
      <c r="H3925" s="27"/>
      <c r="I3925" s="2"/>
      <c r="J3925" s="2"/>
      <c r="K3925" s="27"/>
      <c r="L3925" s="2"/>
      <c r="M3925" s="27"/>
      <c r="N3925" s="53"/>
      <c r="O3925" s="27"/>
    </row>
    <row r="3926" spans="1:15" x14ac:dyDescent="0.2">
      <c r="A3926" s="7">
        <f t="shared" si="180"/>
        <v>58.61111111426726</v>
      </c>
      <c r="B3926" s="8">
        <f t="shared" si="182"/>
        <v>43889.111111114267</v>
      </c>
      <c r="C3926" s="9">
        <f t="shared" si="181"/>
        <v>43889.118055558713</v>
      </c>
      <c r="D3926" s="27"/>
      <c r="E3926" s="27"/>
      <c r="F3926" s="27"/>
      <c r="G3926" s="2"/>
      <c r="H3926" s="27"/>
      <c r="I3926" s="2"/>
      <c r="J3926" s="2"/>
      <c r="K3926" s="27"/>
      <c r="L3926" s="2"/>
      <c r="M3926" s="27"/>
      <c r="N3926" s="53"/>
      <c r="O3926" s="27"/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43889.118055558713</v>
      </c>
      <c r="C3927" s="9">
        <f t="shared" ref="C3927:C3990" si="184">IF(B3927="","",B3927+TIMEVALUE("0:10"))</f>
        <v>43889.125000003158</v>
      </c>
      <c r="D3927" s="27"/>
      <c r="E3927" s="27"/>
      <c r="F3927" s="27"/>
      <c r="G3927" s="2"/>
      <c r="H3927" s="27"/>
      <c r="I3927" s="2"/>
      <c r="J3927" s="2"/>
      <c r="K3927" s="27"/>
      <c r="L3927" s="2"/>
      <c r="M3927" s="27"/>
      <c r="N3927" s="53"/>
      <c r="O3927" s="27"/>
    </row>
    <row r="3928" spans="1:15" x14ac:dyDescent="0.2">
      <c r="A3928" s="7">
        <f t="shared" si="183"/>
        <v>58.625000003157766</v>
      </c>
      <c r="B3928" s="8">
        <f t="shared" si="182"/>
        <v>43889.125000003158</v>
      </c>
      <c r="C3928" s="9">
        <f t="shared" si="184"/>
        <v>43889.131944447603</v>
      </c>
      <c r="D3928" s="27"/>
      <c r="E3928" s="27"/>
      <c r="F3928" s="27"/>
      <c r="G3928" s="2"/>
      <c r="H3928" s="27"/>
      <c r="I3928" s="2"/>
      <c r="J3928" s="2"/>
      <c r="K3928" s="27"/>
      <c r="L3928" s="2"/>
      <c r="M3928" s="27"/>
      <c r="N3928" s="53"/>
      <c r="O3928" s="27"/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43889.131944447603</v>
      </c>
      <c r="C3929" s="9">
        <f t="shared" si="184"/>
        <v>43889.138888892048</v>
      </c>
      <c r="D3929" s="27"/>
      <c r="E3929" s="27"/>
      <c r="F3929" s="27"/>
      <c r="G3929" s="2"/>
      <c r="H3929" s="27"/>
      <c r="I3929" s="2"/>
      <c r="J3929" s="2"/>
      <c r="K3929" s="27"/>
      <c r="L3929" s="2"/>
      <c r="M3929" s="27"/>
      <c r="N3929" s="53"/>
      <c r="O3929" s="27"/>
    </row>
    <row r="3930" spans="1:15" x14ac:dyDescent="0.2">
      <c r="A3930" s="7">
        <f t="shared" si="183"/>
        <v>58.638888892048271</v>
      </c>
      <c r="B3930" s="8">
        <f t="shared" si="185"/>
        <v>43889.138888892048</v>
      </c>
      <c r="C3930" s="9">
        <f t="shared" si="184"/>
        <v>43889.145833336494</v>
      </c>
      <c r="D3930" s="27"/>
      <c r="E3930" s="27"/>
      <c r="F3930" s="27"/>
      <c r="G3930" s="2"/>
      <c r="H3930" s="27"/>
      <c r="I3930" s="2"/>
      <c r="J3930" s="2"/>
      <c r="K3930" s="27"/>
      <c r="L3930" s="2"/>
      <c r="M3930" s="27"/>
      <c r="N3930" s="53"/>
      <c r="O3930" s="27"/>
    </row>
    <row r="3931" spans="1:15" x14ac:dyDescent="0.2">
      <c r="A3931" s="7">
        <f t="shared" si="183"/>
        <v>58.645833336493524</v>
      </c>
      <c r="B3931" s="8">
        <f t="shared" si="185"/>
        <v>43889.145833336494</v>
      </c>
      <c r="C3931" s="9">
        <f t="shared" si="184"/>
        <v>43889.152777780939</v>
      </c>
      <c r="D3931" s="27"/>
      <c r="E3931" s="27"/>
      <c r="F3931" s="27"/>
      <c r="G3931" s="2"/>
      <c r="H3931" s="27"/>
      <c r="I3931" s="2"/>
      <c r="J3931" s="2"/>
      <c r="K3931" s="27"/>
      <c r="L3931" s="2"/>
      <c r="M3931" s="27"/>
      <c r="N3931" s="53"/>
      <c r="O3931" s="27"/>
    </row>
    <row r="3932" spans="1:15" x14ac:dyDescent="0.2">
      <c r="A3932" s="7">
        <f t="shared" si="183"/>
        <v>58.652777780938777</v>
      </c>
      <c r="B3932" s="8">
        <f t="shared" si="185"/>
        <v>43889.152777780939</v>
      </c>
      <c r="C3932" s="9">
        <f t="shared" si="184"/>
        <v>43889.159722225384</v>
      </c>
      <c r="D3932" s="27"/>
      <c r="E3932" s="27"/>
      <c r="F3932" s="27"/>
      <c r="G3932" s="2"/>
      <c r="H3932" s="27"/>
      <c r="I3932" s="2"/>
      <c r="J3932" s="2"/>
      <c r="K3932" s="27"/>
      <c r="L3932" s="2"/>
      <c r="M3932" s="27"/>
      <c r="N3932" s="53"/>
      <c r="O3932" s="27"/>
    </row>
    <row r="3933" spans="1:15" x14ac:dyDescent="0.2">
      <c r="A3933" s="7">
        <f t="shared" si="183"/>
        <v>58.65972222538403</v>
      </c>
      <c r="B3933" s="8">
        <f t="shared" si="185"/>
        <v>43889.159722225384</v>
      </c>
      <c r="C3933" s="9">
        <f t="shared" si="184"/>
        <v>43889.166666669829</v>
      </c>
      <c r="D3933" s="27"/>
      <c r="E3933" s="27"/>
      <c r="F3933" s="27"/>
      <c r="G3933" s="2"/>
      <c r="H3933" s="27"/>
      <c r="I3933" s="2"/>
      <c r="J3933" s="2"/>
      <c r="K3933" s="27"/>
      <c r="L3933" s="2"/>
      <c r="M3933" s="27"/>
      <c r="N3933" s="53"/>
      <c r="O3933" s="27"/>
    </row>
    <row r="3934" spans="1:15" x14ac:dyDescent="0.2">
      <c r="A3934" s="7">
        <f t="shared" si="183"/>
        <v>58.666666669829283</v>
      </c>
      <c r="B3934" s="8">
        <f t="shared" si="185"/>
        <v>43889.166666669829</v>
      </c>
      <c r="C3934" s="9">
        <f t="shared" si="184"/>
        <v>43889.173611114275</v>
      </c>
      <c r="D3934" s="27"/>
      <c r="E3934" s="27"/>
      <c r="F3934" s="27"/>
      <c r="G3934" s="2"/>
      <c r="H3934" s="27"/>
      <c r="I3934" s="2"/>
      <c r="J3934" s="2"/>
      <c r="K3934" s="27"/>
      <c r="L3934" s="2"/>
      <c r="M3934" s="27"/>
      <c r="N3934" s="53"/>
      <c r="O3934" s="27"/>
    </row>
    <row r="3935" spans="1:15" x14ac:dyDescent="0.2">
      <c r="A3935" s="7">
        <f t="shared" si="183"/>
        <v>58.673611114274536</v>
      </c>
      <c r="B3935" s="8">
        <f t="shared" si="185"/>
        <v>43889.173611114275</v>
      </c>
      <c r="C3935" s="9">
        <f t="shared" si="184"/>
        <v>43889.18055555872</v>
      </c>
      <c r="D3935" s="27"/>
      <c r="E3935" s="27"/>
      <c r="F3935" s="27"/>
      <c r="G3935" s="2"/>
      <c r="H3935" s="27"/>
      <c r="I3935" s="2"/>
      <c r="J3935" s="2"/>
      <c r="K3935" s="27"/>
      <c r="L3935" s="2"/>
      <c r="M3935" s="27"/>
      <c r="N3935" s="53"/>
      <c r="O3935" s="27"/>
    </row>
    <row r="3936" spans="1:15" x14ac:dyDescent="0.2">
      <c r="A3936" s="7">
        <f t="shared" si="183"/>
        <v>58.680555558719789</v>
      </c>
      <c r="B3936" s="8">
        <f t="shared" si="185"/>
        <v>43889.18055555872</v>
      </c>
      <c r="C3936" s="9">
        <f t="shared" si="184"/>
        <v>43889.187500003165</v>
      </c>
      <c r="D3936" s="27"/>
      <c r="E3936" s="27"/>
      <c r="F3936" s="27"/>
      <c r="G3936" s="2"/>
      <c r="H3936" s="27"/>
      <c r="I3936" s="2"/>
      <c r="J3936" s="2"/>
      <c r="K3936" s="27"/>
      <c r="L3936" s="2"/>
      <c r="M3936" s="27"/>
      <c r="N3936" s="53"/>
      <c r="O3936" s="27"/>
    </row>
    <row r="3937" spans="1:15" x14ac:dyDescent="0.2">
      <c r="A3937" s="7">
        <f t="shared" si="183"/>
        <v>58.687500003165042</v>
      </c>
      <c r="B3937" s="8">
        <f t="shared" si="185"/>
        <v>43889.187500003165</v>
      </c>
      <c r="C3937" s="9">
        <f t="shared" si="184"/>
        <v>43889.19444444761</v>
      </c>
      <c r="D3937" s="27"/>
      <c r="E3937" s="27"/>
      <c r="F3937" s="27"/>
      <c r="G3937" s="2"/>
      <c r="H3937" s="27"/>
      <c r="I3937" s="2"/>
      <c r="J3937" s="2"/>
      <c r="K3937" s="27"/>
      <c r="L3937" s="2"/>
      <c r="M3937" s="27"/>
      <c r="N3937" s="53"/>
      <c r="O3937" s="27"/>
    </row>
    <row r="3938" spans="1:15" x14ac:dyDescent="0.2">
      <c r="A3938" s="7">
        <f t="shared" si="183"/>
        <v>58.694444447610294</v>
      </c>
      <c r="B3938" s="8">
        <f t="shared" si="185"/>
        <v>43889.19444444761</v>
      </c>
      <c r="C3938" s="9">
        <f t="shared" si="184"/>
        <v>43889.201388892056</v>
      </c>
      <c r="D3938" s="27"/>
      <c r="E3938" s="27"/>
      <c r="F3938" s="27"/>
      <c r="G3938" s="2"/>
      <c r="H3938" s="27"/>
      <c r="I3938" s="2"/>
      <c r="J3938" s="2"/>
      <c r="K3938" s="27"/>
      <c r="L3938" s="2"/>
      <c r="M3938" s="27"/>
      <c r="N3938" s="53"/>
      <c r="O3938" s="27"/>
    </row>
    <row r="3939" spans="1:15" x14ac:dyDescent="0.2">
      <c r="A3939" s="7">
        <f t="shared" si="183"/>
        <v>58.701388892055547</v>
      </c>
      <c r="B3939" s="8">
        <f t="shared" si="185"/>
        <v>43889.201388892056</v>
      </c>
      <c r="C3939" s="9">
        <f t="shared" si="184"/>
        <v>43889.208333336501</v>
      </c>
      <c r="D3939" s="27"/>
      <c r="E3939" s="27"/>
      <c r="F3939" s="27"/>
      <c r="G3939" s="2"/>
      <c r="H3939" s="27"/>
      <c r="I3939" s="2"/>
      <c r="J3939" s="2"/>
      <c r="K3939" s="27"/>
      <c r="L3939" s="2"/>
      <c r="M3939" s="27"/>
      <c r="N3939" s="53"/>
      <c r="O3939" s="27"/>
    </row>
    <row r="3940" spans="1:15" x14ac:dyDescent="0.2">
      <c r="A3940" s="7">
        <f t="shared" si="183"/>
        <v>58.7083333365008</v>
      </c>
      <c r="B3940" s="8">
        <f t="shared" si="185"/>
        <v>43889.208333336501</v>
      </c>
      <c r="C3940" s="9">
        <f t="shared" si="184"/>
        <v>43889.215277780946</v>
      </c>
      <c r="D3940" s="27"/>
      <c r="E3940" s="27"/>
      <c r="F3940" s="27"/>
      <c r="G3940" s="2"/>
      <c r="H3940" s="27"/>
      <c r="I3940" s="2"/>
      <c r="J3940" s="2"/>
      <c r="K3940" s="27"/>
      <c r="L3940" s="2"/>
      <c r="M3940" s="27"/>
      <c r="N3940" s="53"/>
      <c r="O3940" s="27"/>
    </row>
    <row r="3941" spans="1:15" x14ac:dyDescent="0.2">
      <c r="A3941" s="7">
        <f t="shared" si="183"/>
        <v>58.715277780946053</v>
      </c>
      <c r="B3941" s="8">
        <f t="shared" si="185"/>
        <v>43889.215277780946</v>
      </c>
      <c r="C3941" s="9">
        <f t="shared" si="184"/>
        <v>43889.222222225391</v>
      </c>
      <c r="D3941" s="27"/>
      <c r="E3941" s="27"/>
      <c r="F3941" s="27"/>
      <c r="G3941" s="2"/>
      <c r="H3941" s="27"/>
      <c r="I3941" s="2"/>
      <c r="J3941" s="2"/>
      <c r="K3941" s="27"/>
      <c r="L3941" s="2"/>
      <c r="M3941" s="27"/>
      <c r="N3941" s="53"/>
      <c r="O3941" s="27"/>
    </row>
    <row r="3942" spans="1:15" x14ac:dyDescent="0.2">
      <c r="A3942" s="7">
        <f t="shared" si="183"/>
        <v>58.722222225391306</v>
      </c>
      <c r="B3942" s="8">
        <f t="shared" si="185"/>
        <v>43889.222222225391</v>
      </c>
      <c r="C3942" s="9">
        <f t="shared" si="184"/>
        <v>43889.229166669837</v>
      </c>
      <c r="D3942" s="27"/>
      <c r="E3942" s="27"/>
      <c r="F3942" s="27"/>
      <c r="G3942" s="2"/>
      <c r="H3942" s="27"/>
      <c r="I3942" s="2"/>
      <c r="J3942" s="2"/>
      <c r="K3942" s="27"/>
      <c r="L3942" s="2"/>
      <c r="M3942" s="27"/>
      <c r="N3942" s="53"/>
      <c r="O3942" s="27"/>
    </row>
    <row r="3943" spans="1:15" x14ac:dyDescent="0.2">
      <c r="A3943" s="7">
        <f t="shared" si="183"/>
        <v>58.729166669836559</v>
      </c>
      <c r="B3943" s="8">
        <f t="shared" si="185"/>
        <v>43889.229166669837</v>
      </c>
      <c r="C3943" s="9">
        <f t="shared" si="184"/>
        <v>43889.236111114282</v>
      </c>
      <c r="D3943" s="27"/>
      <c r="E3943" s="27"/>
      <c r="F3943" s="27"/>
      <c r="G3943" s="2"/>
      <c r="H3943" s="27"/>
      <c r="I3943" s="2"/>
      <c r="J3943" s="2"/>
      <c r="K3943" s="27"/>
      <c r="L3943" s="2"/>
      <c r="M3943" s="27"/>
      <c r="N3943" s="53"/>
      <c r="O3943" s="27"/>
    </row>
    <row r="3944" spans="1:15" x14ac:dyDescent="0.2">
      <c r="A3944" s="7">
        <f t="shared" si="183"/>
        <v>58.736111114281812</v>
      </c>
      <c r="B3944" s="8">
        <f t="shared" si="185"/>
        <v>43889.236111114282</v>
      </c>
      <c r="C3944" s="9">
        <f t="shared" si="184"/>
        <v>43889.243055558727</v>
      </c>
      <c r="D3944" s="27"/>
      <c r="E3944" s="27"/>
      <c r="F3944" s="27"/>
      <c r="G3944" s="2"/>
      <c r="H3944" s="27"/>
      <c r="I3944" s="2"/>
      <c r="J3944" s="2"/>
      <c r="K3944" s="27"/>
      <c r="L3944" s="2"/>
      <c r="M3944" s="27"/>
      <c r="N3944" s="53"/>
      <c r="O3944" s="27"/>
    </row>
    <row r="3945" spans="1:15" x14ac:dyDescent="0.2">
      <c r="A3945" s="7">
        <f t="shared" si="183"/>
        <v>58.743055558727065</v>
      </c>
      <c r="B3945" s="8">
        <f t="shared" si="185"/>
        <v>43889.243055558727</v>
      </c>
      <c r="C3945" s="9">
        <f t="shared" si="184"/>
        <v>43889.250000003172</v>
      </c>
      <c r="D3945" s="27"/>
      <c r="E3945" s="27"/>
      <c r="F3945" s="27"/>
      <c r="G3945" s="2"/>
      <c r="H3945" s="27"/>
      <c r="I3945" s="2"/>
      <c r="J3945" s="2"/>
      <c r="K3945" s="27"/>
      <c r="L3945" s="2"/>
      <c r="M3945" s="27"/>
      <c r="N3945" s="53"/>
      <c r="O3945" s="27"/>
    </row>
    <row r="3946" spans="1:15" x14ac:dyDescent="0.2">
      <c r="A3946" s="7">
        <f t="shared" si="183"/>
        <v>58.750000003172318</v>
      </c>
      <c r="B3946" s="8">
        <f t="shared" si="185"/>
        <v>43889.250000003172</v>
      </c>
      <c r="C3946" s="9">
        <f t="shared" si="184"/>
        <v>43889.256944447618</v>
      </c>
      <c r="D3946" s="27"/>
      <c r="E3946" s="27"/>
      <c r="F3946" s="27"/>
      <c r="G3946" s="2"/>
      <c r="H3946" s="27"/>
      <c r="I3946" s="2"/>
      <c r="J3946" s="2"/>
      <c r="K3946" s="27"/>
      <c r="L3946" s="2"/>
      <c r="M3946" s="27"/>
      <c r="N3946" s="53"/>
      <c r="O3946" s="27"/>
    </row>
    <row r="3947" spans="1:15" x14ac:dyDescent="0.2">
      <c r="A3947" s="7">
        <f t="shared" si="183"/>
        <v>58.75694444761757</v>
      </c>
      <c r="B3947" s="8">
        <f t="shared" si="185"/>
        <v>43889.256944447618</v>
      </c>
      <c r="C3947" s="9">
        <f t="shared" si="184"/>
        <v>43889.263888892063</v>
      </c>
      <c r="D3947" s="27"/>
      <c r="E3947" s="27"/>
      <c r="F3947" s="27"/>
      <c r="G3947" s="2"/>
      <c r="H3947" s="27"/>
      <c r="I3947" s="2"/>
      <c r="J3947" s="2"/>
      <c r="K3947" s="27"/>
      <c r="L3947" s="2"/>
      <c r="M3947" s="27"/>
      <c r="N3947" s="53"/>
      <c r="O3947" s="27"/>
    </row>
    <row r="3948" spans="1:15" x14ac:dyDescent="0.2">
      <c r="A3948" s="7">
        <f t="shared" si="183"/>
        <v>58.763888892062823</v>
      </c>
      <c r="B3948" s="8">
        <f t="shared" si="185"/>
        <v>43889.263888892063</v>
      </c>
      <c r="C3948" s="9">
        <f t="shared" si="184"/>
        <v>43889.270833336508</v>
      </c>
      <c r="D3948" s="27"/>
      <c r="E3948" s="27"/>
      <c r="F3948" s="27"/>
      <c r="G3948" s="2"/>
      <c r="H3948" s="27"/>
      <c r="I3948" s="2"/>
      <c r="J3948" s="2"/>
      <c r="K3948" s="27"/>
      <c r="L3948" s="2"/>
      <c r="M3948" s="27"/>
      <c r="N3948" s="53"/>
      <c r="O3948" s="27"/>
    </row>
    <row r="3949" spans="1:15" x14ac:dyDescent="0.2">
      <c r="A3949" s="7">
        <f t="shared" si="183"/>
        <v>58.770833336508076</v>
      </c>
      <c r="B3949" s="8">
        <f t="shared" si="185"/>
        <v>43889.270833336508</v>
      </c>
      <c r="C3949" s="9">
        <f t="shared" si="184"/>
        <v>43889.277777780953</v>
      </c>
      <c r="D3949" s="27"/>
      <c r="E3949" s="27"/>
      <c r="F3949" s="27"/>
      <c r="G3949" s="2"/>
      <c r="H3949" s="27"/>
      <c r="I3949" s="2"/>
      <c r="J3949" s="2"/>
      <c r="K3949" s="27"/>
      <c r="L3949" s="2"/>
      <c r="M3949" s="27"/>
      <c r="N3949" s="53"/>
      <c r="O3949" s="27"/>
    </row>
    <row r="3950" spans="1:15" x14ac:dyDescent="0.2">
      <c r="A3950" s="7">
        <f t="shared" si="183"/>
        <v>58.777777780953329</v>
      </c>
      <c r="B3950" s="8">
        <f t="shared" si="185"/>
        <v>43889.277777780953</v>
      </c>
      <c r="C3950" s="9">
        <f t="shared" si="184"/>
        <v>43889.284722225399</v>
      </c>
      <c r="D3950" s="27"/>
      <c r="E3950" s="27"/>
      <c r="F3950" s="27"/>
      <c r="G3950" s="2"/>
      <c r="H3950" s="27"/>
      <c r="I3950" s="2"/>
      <c r="J3950" s="2"/>
      <c r="K3950" s="27"/>
      <c r="L3950" s="2"/>
      <c r="M3950" s="27"/>
      <c r="N3950" s="53"/>
      <c r="O3950" s="27"/>
    </row>
    <row r="3951" spans="1:15" x14ac:dyDescent="0.2">
      <c r="A3951" s="7">
        <f t="shared" si="183"/>
        <v>58.784722225398582</v>
      </c>
      <c r="B3951" s="8">
        <f t="shared" si="185"/>
        <v>43889.284722225399</v>
      </c>
      <c r="C3951" s="9">
        <f t="shared" si="184"/>
        <v>43889.291666669844</v>
      </c>
      <c r="D3951" s="27"/>
      <c r="E3951" s="27"/>
      <c r="F3951" s="27"/>
      <c r="G3951" s="2"/>
      <c r="H3951" s="27"/>
      <c r="I3951" s="2"/>
      <c r="J3951" s="2"/>
      <c r="K3951" s="27"/>
      <c r="L3951" s="2"/>
      <c r="M3951" s="27"/>
      <c r="N3951" s="53"/>
      <c r="O3951" s="27"/>
    </row>
    <row r="3952" spans="1:15" x14ac:dyDescent="0.2">
      <c r="A3952" s="7">
        <f t="shared" si="183"/>
        <v>58.791666669843835</v>
      </c>
      <c r="B3952" s="8">
        <f t="shared" si="185"/>
        <v>43889.291666669844</v>
      </c>
      <c r="C3952" s="9">
        <f t="shared" si="184"/>
        <v>43889.298611114289</v>
      </c>
      <c r="D3952" s="27"/>
      <c r="E3952" s="27"/>
      <c r="F3952" s="27"/>
      <c r="G3952" s="2"/>
      <c r="H3952" s="27"/>
      <c r="I3952" s="2"/>
      <c r="J3952" s="2"/>
      <c r="K3952" s="27"/>
      <c r="L3952" s="2"/>
      <c r="M3952" s="27"/>
      <c r="N3952" s="53"/>
      <c r="O3952" s="27"/>
    </row>
    <row r="3953" spans="1:15" x14ac:dyDescent="0.2">
      <c r="A3953" s="7">
        <f t="shared" si="183"/>
        <v>58.798611114289088</v>
      </c>
      <c r="B3953" s="8">
        <f t="shared" si="185"/>
        <v>43889.298611114289</v>
      </c>
      <c r="C3953" s="9">
        <f t="shared" si="184"/>
        <v>43889.305555558734</v>
      </c>
      <c r="D3953" s="27"/>
      <c r="E3953" s="27"/>
      <c r="F3953" s="27"/>
      <c r="G3953" s="2"/>
      <c r="H3953" s="27"/>
      <c r="I3953" s="2"/>
      <c r="J3953" s="2"/>
      <c r="K3953" s="27"/>
      <c r="L3953" s="2"/>
      <c r="M3953" s="27"/>
      <c r="N3953" s="53"/>
      <c r="O3953" s="27"/>
    </row>
    <row r="3954" spans="1:15" x14ac:dyDescent="0.2">
      <c r="A3954" s="7">
        <f t="shared" si="183"/>
        <v>58.805555558734341</v>
      </c>
      <c r="B3954" s="8">
        <f t="shared" si="185"/>
        <v>43889.305555558734</v>
      </c>
      <c r="C3954" s="9">
        <f t="shared" si="184"/>
        <v>43889.31250000318</v>
      </c>
      <c r="D3954" s="27"/>
      <c r="E3954" s="27"/>
      <c r="F3954" s="27"/>
      <c r="G3954" s="2"/>
      <c r="H3954" s="27"/>
      <c r="I3954" s="2"/>
      <c r="J3954" s="2"/>
      <c r="K3954" s="27"/>
      <c r="L3954" s="2"/>
      <c r="M3954" s="27"/>
      <c r="N3954" s="53"/>
      <c r="O3954" s="27"/>
    </row>
    <row r="3955" spans="1:15" x14ac:dyDescent="0.2">
      <c r="A3955" s="7">
        <f t="shared" si="183"/>
        <v>58.812500003179593</v>
      </c>
      <c r="B3955" s="8">
        <f t="shared" si="185"/>
        <v>43889.31250000318</v>
      </c>
      <c r="C3955" s="9">
        <f t="shared" si="184"/>
        <v>43889.319444447625</v>
      </c>
      <c r="D3955" s="27"/>
      <c r="E3955" s="27"/>
      <c r="F3955" s="27"/>
      <c r="G3955" s="2"/>
      <c r="H3955" s="27"/>
      <c r="I3955" s="2"/>
      <c r="J3955" s="2"/>
      <c r="K3955" s="27"/>
      <c r="L3955" s="2"/>
      <c r="M3955" s="27"/>
      <c r="N3955" s="53"/>
      <c r="O3955" s="27"/>
    </row>
    <row r="3956" spans="1:15" x14ac:dyDescent="0.2">
      <c r="A3956" s="7">
        <f t="shared" si="183"/>
        <v>58.819444447624846</v>
      </c>
      <c r="B3956" s="8">
        <f t="shared" si="185"/>
        <v>43889.319444447625</v>
      </c>
      <c r="C3956" s="9">
        <f t="shared" si="184"/>
        <v>43889.32638889207</v>
      </c>
      <c r="D3956" s="27"/>
      <c r="E3956" s="27"/>
      <c r="F3956" s="27"/>
      <c r="G3956" s="2"/>
      <c r="H3956" s="27"/>
      <c r="I3956" s="2"/>
      <c r="J3956" s="2"/>
      <c r="K3956" s="27"/>
      <c r="L3956" s="2"/>
      <c r="M3956" s="27"/>
      <c r="N3956" s="53"/>
      <c r="O3956" s="27"/>
    </row>
    <row r="3957" spans="1:15" x14ac:dyDescent="0.2">
      <c r="A3957" s="7">
        <f t="shared" si="183"/>
        <v>58.826388892070099</v>
      </c>
      <c r="B3957" s="8">
        <f t="shared" si="185"/>
        <v>43889.32638889207</v>
      </c>
      <c r="C3957" s="9">
        <f t="shared" si="184"/>
        <v>43889.333333336515</v>
      </c>
      <c r="D3957" s="27"/>
      <c r="E3957" s="27"/>
      <c r="F3957" s="27"/>
      <c r="G3957" s="2"/>
      <c r="H3957" s="27"/>
      <c r="I3957" s="2"/>
      <c r="J3957" s="2"/>
      <c r="K3957" s="27"/>
      <c r="L3957" s="2"/>
      <c r="M3957" s="27"/>
      <c r="N3957" s="53"/>
      <c r="O3957" s="27"/>
    </row>
    <row r="3958" spans="1:15" x14ac:dyDescent="0.2">
      <c r="A3958" s="7">
        <f t="shared" si="183"/>
        <v>58.833333336515352</v>
      </c>
      <c r="B3958" s="8">
        <f t="shared" si="185"/>
        <v>43889.333333336515</v>
      </c>
      <c r="C3958" s="9">
        <f t="shared" si="184"/>
        <v>43889.340277780961</v>
      </c>
      <c r="D3958" s="27"/>
      <c r="E3958" s="27"/>
      <c r="F3958" s="27"/>
      <c r="G3958" s="2"/>
      <c r="H3958" s="27"/>
      <c r="I3958" s="2"/>
      <c r="J3958" s="2"/>
      <c r="K3958" s="27"/>
      <c r="L3958" s="2"/>
      <c r="M3958" s="27"/>
      <c r="N3958" s="53"/>
      <c r="O3958" s="27"/>
    </row>
    <row r="3959" spans="1:15" x14ac:dyDescent="0.2">
      <c r="A3959" s="7">
        <f t="shared" si="183"/>
        <v>58.840277780960605</v>
      </c>
      <c r="B3959" s="8">
        <f t="shared" si="185"/>
        <v>43889.340277780961</v>
      </c>
      <c r="C3959" s="9">
        <f t="shared" si="184"/>
        <v>43889.347222225406</v>
      </c>
      <c r="D3959" s="27"/>
      <c r="E3959" s="27"/>
      <c r="F3959" s="27"/>
      <c r="G3959" s="2"/>
      <c r="H3959" s="27"/>
      <c r="I3959" s="2"/>
      <c r="J3959" s="2"/>
      <c r="K3959" s="27"/>
      <c r="L3959" s="2"/>
      <c r="M3959" s="27"/>
      <c r="N3959" s="53"/>
      <c r="O3959" s="27"/>
    </row>
    <row r="3960" spans="1:15" x14ac:dyDescent="0.2">
      <c r="A3960" s="7">
        <f t="shared" si="183"/>
        <v>58.847222225405858</v>
      </c>
      <c r="B3960" s="8">
        <f t="shared" si="185"/>
        <v>43889.347222225406</v>
      </c>
      <c r="C3960" s="9">
        <f t="shared" si="184"/>
        <v>43889.354166669851</v>
      </c>
      <c r="D3960" s="27"/>
      <c r="E3960" s="27"/>
      <c r="F3960" s="27"/>
      <c r="G3960" s="2"/>
      <c r="H3960" s="27"/>
      <c r="I3960" s="2"/>
      <c r="J3960" s="2"/>
      <c r="K3960" s="27"/>
      <c r="L3960" s="2"/>
      <c r="M3960" s="27"/>
      <c r="N3960" s="53"/>
      <c r="O3960" s="27"/>
    </row>
    <row r="3961" spans="1:15" x14ac:dyDescent="0.2">
      <c r="A3961" s="7">
        <f t="shared" si="183"/>
        <v>58.854166669851111</v>
      </c>
      <c r="B3961" s="8">
        <f t="shared" si="185"/>
        <v>43889.354166669851</v>
      </c>
      <c r="C3961" s="9">
        <f t="shared" si="184"/>
        <v>43889.361111114296</v>
      </c>
      <c r="D3961" s="27"/>
      <c r="E3961" s="27"/>
      <c r="F3961" s="27"/>
      <c r="G3961" s="2"/>
      <c r="H3961" s="27"/>
      <c r="I3961" s="2"/>
      <c r="J3961" s="2"/>
      <c r="K3961" s="27"/>
      <c r="L3961" s="2"/>
      <c r="M3961" s="27"/>
      <c r="N3961" s="53"/>
      <c r="O3961" s="27"/>
    </row>
    <row r="3962" spans="1:15" x14ac:dyDescent="0.2">
      <c r="A3962" s="7">
        <f t="shared" si="183"/>
        <v>58.861111114296364</v>
      </c>
      <c r="B3962" s="8">
        <f t="shared" si="185"/>
        <v>43889.361111114296</v>
      </c>
      <c r="C3962" s="9">
        <f t="shared" si="184"/>
        <v>43889.368055558742</v>
      </c>
      <c r="D3962" s="27"/>
      <c r="E3962" s="27"/>
      <c r="F3962" s="27"/>
      <c r="G3962" s="2"/>
      <c r="H3962" s="27"/>
      <c r="I3962" s="2"/>
      <c r="J3962" s="2"/>
      <c r="K3962" s="27"/>
      <c r="L3962" s="2"/>
      <c r="M3962" s="27"/>
      <c r="N3962" s="53"/>
      <c r="O3962" s="27"/>
    </row>
    <row r="3963" spans="1:15" x14ac:dyDescent="0.2">
      <c r="A3963" s="7">
        <f t="shared" si="183"/>
        <v>58.868055558741617</v>
      </c>
      <c r="B3963" s="8">
        <f t="shared" si="185"/>
        <v>43889.368055558742</v>
      </c>
      <c r="C3963" s="9">
        <f t="shared" si="184"/>
        <v>43889.375000003187</v>
      </c>
      <c r="D3963" s="27"/>
      <c r="E3963" s="27"/>
      <c r="F3963" s="27"/>
      <c r="G3963" s="2"/>
      <c r="H3963" s="27"/>
      <c r="I3963" s="2"/>
      <c r="J3963" s="2"/>
      <c r="K3963" s="27"/>
      <c r="L3963" s="2"/>
      <c r="M3963" s="27"/>
      <c r="N3963" s="53"/>
      <c r="O3963" s="27"/>
    </row>
    <row r="3964" spans="1:15" x14ac:dyDescent="0.2">
      <c r="A3964" s="7">
        <f t="shared" si="183"/>
        <v>58.875000003186869</v>
      </c>
      <c r="B3964" s="8">
        <f t="shared" si="185"/>
        <v>43889.375000003187</v>
      </c>
      <c r="C3964" s="9">
        <f t="shared" si="184"/>
        <v>43889.381944447632</v>
      </c>
      <c r="D3964" s="27"/>
      <c r="E3964" s="27"/>
      <c r="F3964" s="27"/>
      <c r="G3964" s="2"/>
      <c r="H3964" s="27"/>
      <c r="I3964" s="2"/>
      <c r="J3964" s="2"/>
      <c r="K3964" s="27"/>
      <c r="L3964" s="2"/>
      <c r="M3964" s="27"/>
      <c r="N3964" s="53"/>
      <c r="O3964" s="27"/>
    </row>
    <row r="3965" spans="1:15" x14ac:dyDescent="0.2">
      <c r="A3965" s="7">
        <f t="shared" si="183"/>
        <v>58.881944447632122</v>
      </c>
      <c r="B3965" s="8">
        <f t="shared" si="185"/>
        <v>43889.381944447632</v>
      </c>
      <c r="C3965" s="9">
        <f t="shared" si="184"/>
        <v>43889.388888892077</v>
      </c>
      <c r="D3965" s="27"/>
      <c r="E3965" s="27"/>
      <c r="F3965" s="27"/>
      <c r="G3965" s="2"/>
      <c r="H3965" s="27"/>
      <c r="I3965" s="2"/>
      <c r="J3965" s="2"/>
      <c r="K3965" s="27"/>
      <c r="L3965" s="2"/>
      <c r="M3965" s="27"/>
      <c r="N3965" s="53"/>
      <c r="O3965" s="27"/>
    </row>
    <row r="3966" spans="1:15" x14ac:dyDescent="0.2">
      <c r="A3966" s="7">
        <f t="shared" si="183"/>
        <v>58.888888892077375</v>
      </c>
      <c r="B3966" s="8">
        <f t="shared" si="185"/>
        <v>43889.388888892077</v>
      </c>
      <c r="C3966" s="9">
        <f t="shared" si="184"/>
        <v>43889.395833336523</v>
      </c>
      <c r="D3966" s="27"/>
      <c r="E3966" s="27"/>
      <c r="F3966" s="27"/>
      <c r="G3966" s="2"/>
      <c r="H3966" s="27"/>
      <c r="I3966" s="2"/>
      <c r="J3966" s="2"/>
      <c r="K3966" s="27"/>
      <c r="L3966" s="2"/>
      <c r="M3966" s="27"/>
      <c r="N3966" s="53"/>
      <c r="O3966" s="27"/>
    </row>
    <row r="3967" spans="1:15" x14ac:dyDescent="0.2">
      <c r="A3967" s="7">
        <f t="shared" si="183"/>
        <v>58.895833336522628</v>
      </c>
      <c r="B3967" s="8">
        <f t="shared" si="185"/>
        <v>43889.395833336523</v>
      </c>
      <c r="C3967" s="9">
        <f t="shared" si="184"/>
        <v>43889.402777780968</v>
      </c>
      <c r="D3967" s="27"/>
      <c r="E3967" s="27"/>
      <c r="F3967" s="27"/>
      <c r="G3967" s="2"/>
      <c r="H3967" s="27"/>
      <c r="I3967" s="2"/>
      <c r="J3967" s="2"/>
      <c r="K3967" s="27"/>
      <c r="L3967" s="2"/>
      <c r="M3967" s="27"/>
      <c r="N3967" s="53"/>
      <c r="O3967" s="27"/>
    </row>
    <row r="3968" spans="1:15" x14ac:dyDescent="0.2">
      <c r="A3968" s="7">
        <f t="shared" si="183"/>
        <v>58.902777780967881</v>
      </c>
      <c r="B3968" s="8">
        <f t="shared" si="185"/>
        <v>43889.402777780968</v>
      </c>
      <c r="C3968" s="9">
        <f t="shared" si="184"/>
        <v>43889.409722225413</v>
      </c>
      <c r="D3968" s="27"/>
      <c r="E3968" s="27"/>
      <c r="F3968" s="27"/>
      <c r="G3968" s="2"/>
      <c r="H3968" s="27"/>
      <c r="I3968" s="2"/>
      <c r="J3968" s="2"/>
      <c r="K3968" s="27"/>
      <c r="L3968" s="2"/>
      <c r="M3968" s="27"/>
      <c r="N3968" s="53"/>
      <c r="O3968" s="27"/>
    </row>
    <row r="3969" spans="1:15" x14ac:dyDescent="0.2">
      <c r="A3969" s="7">
        <f t="shared" si="183"/>
        <v>58.909722225413134</v>
      </c>
      <c r="B3969" s="8">
        <f t="shared" si="185"/>
        <v>43889.409722225413</v>
      </c>
      <c r="C3969" s="9">
        <f t="shared" si="184"/>
        <v>43889.416666669858</v>
      </c>
      <c r="D3969" s="27"/>
      <c r="E3969" s="27"/>
      <c r="F3969" s="27"/>
      <c r="G3969" s="2"/>
      <c r="H3969" s="27"/>
      <c r="I3969" s="2"/>
      <c r="J3969" s="2"/>
      <c r="K3969" s="27"/>
      <c r="L3969" s="2"/>
      <c r="M3969" s="27"/>
      <c r="N3969" s="53"/>
      <c r="O3969" s="27"/>
    </row>
    <row r="3970" spans="1:15" x14ac:dyDescent="0.2">
      <c r="A3970" s="7">
        <f t="shared" si="183"/>
        <v>58.916666669858387</v>
      </c>
      <c r="B3970" s="8">
        <f t="shared" si="185"/>
        <v>43889.416666669858</v>
      </c>
      <c r="C3970" s="9">
        <f t="shared" si="184"/>
        <v>43889.423611114304</v>
      </c>
      <c r="D3970" s="27"/>
      <c r="E3970" s="27"/>
      <c r="F3970" s="27"/>
      <c r="G3970" s="2"/>
      <c r="H3970" s="27"/>
      <c r="I3970" s="2"/>
      <c r="J3970" s="2"/>
      <c r="K3970" s="27"/>
      <c r="L3970" s="2"/>
      <c r="M3970" s="27"/>
      <c r="N3970" s="53"/>
      <c r="O3970" s="27"/>
    </row>
    <row r="3971" spans="1:15" x14ac:dyDescent="0.2">
      <c r="A3971" s="7">
        <f t="shared" si="183"/>
        <v>58.92361111430364</v>
      </c>
      <c r="B3971" s="8">
        <f t="shared" si="185"/>
        <v>43889.423611114304</v>
      </c>
      <c r="C3971" s="9">
        <f t="shared" si="184"/>
        <v>43889.430555558749</v>
      </c>
      <c r="D3971" s="27"/>
      <c r="E3971" s="27"/>
      <c r="F3971" s="27"/>
      <c r="G3971" s="2"/>
      <c r="H3971" s="27"/>
      <c r="I3971" s="2"/>
      <c r="J3971" s="2"/>
      <c r="K3971" s="27"/>
      <c r="L3971" s="2"/>
      <c r="M3971" s="27"/>
      <c r="N3971" s="53"/>
      <c r="O3971" s="27"/>
    </row>
    <row r="3972" spans="1:15" x14ac:dyDescent="0.2">
      <c r="A3972" s="7">
        <f t="shared" si="183"/>
        <v>58.930555558748893</v>
      </c>
      <c r="B3972" s="8">
        <f t="shared" si="185"/>
        <v>43889.430555558749</v>
      </c>
      <c r="C3972" s="9">
        <f t="shared" si="184"/>
        <v>43889.437500003194</v>
      </c>
      <c r="D3972" s="27"/>
      <c r="E3972" s="27"/>
      <c r="F3972" s="27"/>
      <c r="G3972" s="2"/>
      <c r="H3972" s="27"/>
      <c r="I3972" s="2"/>
      <c r="J3972" s="2"/>
      <c r="K3972" s="27"/>
      <c r="L3972" s="2"/>
      <c r="M3972" s="27"/>
      <c r="N3972" s="53"/>
      <c r="O3972" s="27"/>
    </row>
    <row r="3973" spans="1:15" x14ac:dyDescent="0.2">
      <c r="A3973" s="7">
        <f t="shared" si="183"/>
        <v>58.937500003194145</v>
      </c>
      <c r="B3973" s="8">
        <f t="shared" si="185"/>
        <v>43889.437500003194</v>
      </c>
      <c r="C3973" s="9">
        <f t="shared" si="184"/>
        <v>43889.444444447639</v>
      </c>
      <c r="D3973" s="27"/>
      <c r="E3973" s="27"/>
      <c r="F3973" s="27"/>
      <c r="G3973" s="2"/>
      <c r="H3973" s="27"/>
      <c r="I3973" s="2"/>
      <c r="J3973" s="2"/>
      <c r="K3973" s="27"/>
      <c r="L3973" s="2"/>
      <c r="M3973" s="27"/>
      <c r="N3973" s="53"/>
      <c r="O3973" s="27"/>
    </row>
    <row r="3974" spans="1:15" x14ac:dyDescent="0.2">
      <c r="A3974" s="7">
        <f t="shared" si="183"/>
        <v>58.944444447639398</v>
      </c>
      <c r="B3974" s="8">
        <f t="shared" si="185"/>
        <v>43889.444444447639</v>
      </c>
      <c r="C3974" s="9">
        <f t="shared" si="184"/>
        <v>43889.451388892085</v>
      </c>
      <c r="D3974" s="27"/>
      <c r="E3974" s="27"/>
      <c r="F3974" s="27"/>
      <c r="G3974" s="2"/>
      <c r="H3974" s="27"/>
      <c r="I3974" s="2"/>
      <c r="J3974" s="2"/>
      <c r="K3974" s="27"/>
      <c r="L3974" s="2"/>
      <c r="M3974" s="27"/>
      <c r="N3974" s="53"/>
      <c r="O3974" s="27"/>
    </row>
    <row r="3975" spans="1:15" x14ac:dyDescent="0.2">
      <c r="A3975" s="7">
        <f t="shared" si="183"/>
        <v>58.951388892084651</v>
      </c>
      <c r="B3975" s="8">
        <f t="shared" si="185"/>
        <v>43889.451388892085</v>
      </c>
      <c r="C3975" s="9">
        <f t="shared" si="184"/>
        <v>43889.45833333653</v>
      </c>
      <c r="D3975" s="27"/>
      <c r="E3975" s="27"/>
      <c r="F3975" s="27"/>
      <c r="G3975" s="2"/>
      <c r="H3975" s="27"/>
      <c r="I3975" s="2"/>
      <c r="J3975" s="2"/>
      <c r="K3975" s="27"/>
      <c r="L3975" s="2"/>
      <c r="M3975" s="27"/>
      <c r="N3975" s="53"/>
      <c r="O3975" s="27"/>
    </row>
    <row r="3976" spans="1:15" x14ac:dyDescent="0.2">
      <c r="A3976" s="7">
        <f t="shared" si="183"/>
        <v>58.958333336529904</v>
      </c>
      <c r="B3976" s="8">
        <f t="shared" si="185"/>
        <v>43889.45833333653</v>
      </c>
      <c r="C3976" s="9">
        <f t="shared" si="184"/>
        <v>43889.465277780975</v>
      </c>
      <c r="D3976" s="27"/>
      <c r="E3976" s="27"/>
      <c r="F3976" s="27"/>
      <c r="G3976" s="2"/>
      <c r="H3976" s="27"/>
      <c r="I3976" s="2"/>
      <c r="J3976" s="2"/>
      <c r="K3976" s="27"/>
      <c r="L3976" s="2"/>
      <c r="M3976" s="27"/>
      <c r="N3976" s="53"/>
      <c r="O3976" s="27"/>
    </row>
    <row r="3977" spans="1:15" x14ac:dyDescent="0.2">
      <c r="A3977" s="7">
        <f t="shared" si="183"/>
        <v>58.965277780975157</v>
      </c>
      <c r="B3977" s="8">
        <f t="shared" si="185"/>
        <v>43889.465277780975</v>
      </c>
      <c r="C3977" s="9">
        <f t="shared" si="184"/>
        <v>43889.47222222542</v>
      </c>
      <c r="D3977" s="27"/>
      <c r="E3977" s="27"/>
      <c r="F3977" s="27"/>
      <c r="G3977" s="2"/>
      <c r="H3977" s="27"/>
      <c r="I3977" s="2"/>
      <c r="J3977" s="2"/>
      <c r="K3977" s="27"/>
      <c r="L3977" s="2"/>
      <c r="M3977" s="27"/>
      <c r="N3977" s="53"/>
      <c r="O3977" s="27"/>
    </row>
    <row r="3978" spans="1:15" x14ac:dyDescent="0.2">
      <c r="A3978" s="7">
        <f t="shared" si="183"/>
        <v>58.97222222542041</v>
      </c>
      <c r="B3978" s="8">
        <f t="shared" si="185"/>
        <v>43889.47222222542</v>
      </c>
      <c r="C3978" s="9">
        <f t="shared" si="184"/>
        <v>43889.479166669866</v>
      </c>
      <c r="D3978" s="27"/>
      <c r="E3978" s="27"/>
      <c r="F3978" s="27"/>
      <c r="G3978" s="2"/>
      <c r="H3978" s="27"/>
      <c r="I3978" s="2"/>
      <c r="J3978" s="2"/>
      <c r="K3978" s="27"/>
      <c r="L3978" s="2"/>
      <c r="M3978" s="27"/>
      <c r="N3978" s="53"/>
      <c r="O3978" s="27"/>
    </row>
    <row r="3979" spans="1:15" x14ac:dyDescent="0.2">
      <c r="A3979" s="7">
        <f t="shared" si="183"/>
        <v>58.979166669865663</v>
      </c>
      <c r="B3979" s="8">
        <f t="shared" si="185"/>
        <v>43889.479166669866</v>
      </c>
      <c r="C3979" s="9">
        <f t="shared" si="184"/>
        <v>43889.486111114311</v>
      </c>
      <c r="D3979" s="27"/>
      <c r="E3979" s="27"/>
      <c r="F3979" s="27"/>
      <c r="G3979" s="2"/>
      <c r="H3979" s="27"/>
      <c r="I3979" s="2"/>
      <c r="J3979" s="2"/>
      <c r="K3979" s="27"/>
      <c r="L3979" s="2"/>
      <c r="M3979" s="27"/>
      <c r="N3979" s="53"/>
      <c r="O3979" s="27"/>
    </row>
    <row r="3980" spans="1:15" x14ac:dyDescent="0.2">
      <c r="A3980" s="7">
        <f t="shared" si="183"/>
        <v>58.986111114310916</v>
      </c>
      <c r="B3980" s="8">
        <f t="shared" si="185"/>
        <v>43889.486111114311</v>
      </c>
      <c r="C3980" s="9">
        <f t="shared" si="184"/>
        <v>43889.493055558756</v>
      </c>
      <c r="D3980" s="27"/>
      <c r="E3980" s="27"/>
      <c r="F3980" s="27"/>
      <c r="G3980" s="2"/>
      <c r="H3980" s="27"/>
      <c r="I3980" s="2"/>
      <c r="J3980" s="2"/>
      <c r="K3980" s="27"/>
      <c r="L3980" s="2"/>
      <c r="M3980" s="27"/>
      <c r="N3980" s="53"/>
      <c r="O3980" s="27"/>
    </row>
    <row r="3981" spans="1:15" x14ac:dyDescent="0.2">
      <c r="A3981" s="7">
        <f t="shared" si="183"/>
        <v>58.993055558756168</v>
      </c>
      <c r="B3981" s="8">
        <f t="shared" si="185"/>
        <v>43889.493055558756</v>
      </c>
      <c r="C3981" s="9">
        <f t="shared" si="184"/>
        <v>43889.500000003201</v>
      </c>
      <c r="D3981" s="27"/>
      <c r="E3981" s="27"/>
      <c r="F3981" s="27"/>
      <c r="G3981" s="2"/>
      <c r="H3981" s="27"/>
      <c r="I3981" s="2"/>
      <c r="J3981" s="2"/>
      <c r="K3981" s="27"/>
      <c r="L3981" s="2"/>
      <c r="M3981" s="27"/>
      <c r="N3981" s="53"/>
      <c r="O3981" s="27"/>
    </row>
    <row r="3982" spans="1:15" x14ac:dyDescent="0.2">
      <c r="A3982" s="7">
        <f t="shared" si="183"/>
        <v>59.000000003201421</v>
      </c>
      <c r="B3982" s="8">
        <f t="shared" si="185"/>
        <v>43889.500000003201</v>
      </c>
      <c r="C3982" s="9">
        <f t="shared" si="184"/>
        <v>43889.506944447647</v>
      </c>
      <c r="D3982" s="27"/>
      <c r="E3982" s="27"/>
      <c r="F3982" s="27"/>
      <c r="G3982" s="2"/>
      <c r="H3982" s="27"/>
      <c r="I3982" s="2"/>
      <c r="J3982" s="2"/>
      <c r="K3982" s="27"/>
      <c r="L3982" s="2"/>
      <c r="M3982" s="27"/>
      <c r="N3982" s="53"/>
      <c r="O3982" s="27"/>
    </row>
    <row r="3983" spans="1:15" x14ac:dyDescent="0.2">
      <c r="A3983" s="7">
        <f t="shared" si="183"/>
        <v>59.006944447646674</v>
      </c>
      <c r="B3983" s="8">
        <f t="shared" si="185"/>
        <v>43889.506944447647</v>
      </c>
      <c r="C3983" s="9">
        <f t="shared" si="184"/>
        <v>43889.513888892092</v>
      </c>
      <c r="D3983" s="27"/>
      <c r="E3983" s="27"/>
      <c r="F3983" s="27"/>
      <c r="G3983" s="2"/>
      <c r="H3983" s="27"/>
      <c r="I3983" s="2"/>
      <c r="J3983" s="2"/>
      <c r="K3983" s="27"/>
      <c r="L3983" s="2"/>
      <c r="M3983" s="27"/>
      <c r="N3983" s="53"/>
      <c r="O3983" s="27"/>
    </row>
    <row r="3984" spans="1:15" x14ac:dyDescent="0.2">
      <c r="A3984" s="7">
        <f t="shared" si="183"/>
        <v>59.013888892091927</v>
      </c>
      <c r="B3984" s="8">
        <f t="shared" si="185"/>
        <v>43889.513888892092</v>
      </c>
      <c r="C3984" s="9">
        <f t="shared" si="184"/>
        <v>43889.520833336537</v>
      </c>
      <c r="D3984" s="27"/>
      <c r="E3984" s="27"/>
      <c r="F3984" s="27"/>
      <c r="G3984" s="2"/>
      <c r="H3984" s="27"/>
      <c r="I3984" s="2"/>
      <c r="J3984" s="2"/>
      <c r="K3984" s="27"/>
      <c r="L3984" s="2"/>
      <c r="M3984" s="27"/>
      <c r="N3984" s="53"/>
      <c r="O3984" s="27"/>
    </row>
    <row r="3985" spans="1:15" x14ac:dyDescent="0.2">
      <c r="A3985" s="7">
        <f t="shared" si="183"/>
        <v>59.02083333653718</v>
      </c>
      <c r="B3985" s="8">
        <f t="shared" si="185"/>
        <v>43889.520833336537</v>
      </c>
      <c r="C3985" s="9">
        <f t="shared" si="184"/>
        <v>43889.527777780982</v>
      </c>
      <c r="D3985" s="27"/>
      <c r="E3985" s="27"/>
      <c r="F3985" s="27"/>
      <c r="G3985" s="2"/>
      <c r="H3985" s="27"/>
      <c r="I3985" s="2"/>
      <c r="J3985" s="2"/>
      <c r="K3985" s="27"/>
      <c r="L3985" s="2"/>
      <c r="M3985" s="27"/>
      <c r="N3985" s="53"/>
      <c r="O3985" s="27"/>
    </row>
    <row r="3986" spans="1:15" x14ac:dyDescent="0.2">
      <c r="A3986" s="7">
        <f t="shared" si="183"/>
        <v>59.027777780982433</v>
      </c>
      <c r="B3986" s="8">
        <f t="shared" si="185"/>
        <v>43889.527777780982</v>
      </c>
      <c r="C3986" s="9">
        <f t="shared" si="184"/>
        <v>43889.534722225428</v>
      </c>
      <c r="D3986" s="27"/>
      <c r="E3986" s="27"/>
      <c r="F3986" s="27"/>
      <c r="G3986" s="2"/>
      <c r="H3986" s="27"/>
      <c r="I3986" s="2"/>
      <c r="J3986" s="2"/>
      <c r="K3986" s="27"/>
      <c r="L3986" s="2"/>
      <c r="M3986" s="27"/>
      <c r="N3986" s="53"/>
      <c r="O3986" s="27"/>
    </row>
    <row r="3987" spans="1:15" x14ac:dyDescent="0.2">
      <c r="A3987" s="7">
        <f t="shared" si="183"/>
        <v>59.034722225427686</v>
      </c>
      <c r="B3987" s="8">
        <f t="shared" si="185"/>
        <v>43889.534722225428</v>
      </c>
      <c r="C3987" s="9">
        <f t="shared" si="184"/>
        <v>43889.541666669873</v>
      </c>
      <c r="D3987" s="27"/>
      <c r="E3987" s="27"/>
      <c r="F3987" s="27"/>
      <c r="G3987" s="2"/>
      <c r="H3987" s="27"/>
      <c r="I3987" s="2"/>
      <c r="J3987" s="2"/>
      <c r="K3987" s="27"/>
      <c r="L3987" s="2"/>
      <c r="M3987" s="27"/>
      <c r="N3987" s="53"/>
      <c r="O3987" s="27"/>
    </row>
    <row r="3988" spans="1:15" x14ac:dyDescent="0.2">
      <c r="A3988" s="7">
        <f t="shared" si="183"/>
        <v>59.041666669872939</v>
      </c>
      <c r="B3988" s="8">
        <f t="shared" si="185"/>
        <v>43889.541666669873</v>
      </c>
      <c r="C3988" s="9">
        <f t="shared" si="184"/>
        <v>43889.548611114318</v>
      </c>
      <c r="D3988" s="27"/>
      <c r="E3988" s="27"/>
      <c r="F3988" s="27"/>
      <c r="G3988" s="2"/>
      <c r="H3988" s="27"/>
      <c r="I3988" s="2"/>
      <c r="J3988" s="2"/>
      <c r="K3988" s="27"/>
      <c r="L3988" s="2"/>
      <c r="M3988" s="27"/>
      <c r="N3988" s="53"/>
      <c r="O3988" s="27"/>
    </row>
    <row r="3989" spans="1:15" x14ac:dyDescent="0.2">
      <c r="A3989" s="7">
        <f t="shared" si="183"/>
        <v>59.048611114318192</v>
      </c>
      <c r="B3989" s="8">
        <f t="shared" si="185"/>
        <v>43889.548611114318</v>
      </c>
      <c r="C3989" s="9">
        <f t="shared" si="184"/>
        <v>43889.555555558763</v>
      </c>
      <c r="D3989" s="27"/>
      <c r="E3989" s="27"/>
      <c r="F3989" s="27"/>
      <c r="G3989" s="2"/>
      <c r="H3989" s="27"/>
      <c r="I3989" s="2"/>
      <c r="J3989" s="2"/>
      <c r="K3989" s="27"/>
      <c r="L3989" s="2"/>
      <c r="M3989" s="27"/>
      <c r="N3989" s="53"/>
      <c r="O3989" s="27"/>
    </row>
    <row r="3990" spans="1:15" x14ac:dyDescent="0.2">
      <c r="A3990" s="7">
        <f t="shared" si="183"/>
        <v>59.055555558763444</v>
      </c>
      <c r="B3990" s="8">
        <f t="shared" si="185"/>
        <v>43889.555555558763</v>
      </c>
      <c r="C3990" s="9">
        <f t="shared" si="184"/>
        <v>43889.562500003209</v>
      </c>
      <c r="D3990" s="27"/>
      <c r="E3990" s="27"/>
      <c r="F3990" s="27"/>
      <c r="G3990" s="2"/>
      <c r="H3990" s="27"/>
      <c r="I3990" s="2"/>
      <c r="J3990" s="2"/>
      <c r="K3990" s="27"/>
      <c r="L3990" s="2"/>
      <c r="M3990" s="27"/>
      <c r="N3990" s="53"/>
      <c r="O3990" s="27"/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43889.562500003209</v>
      </c>
      <c r="C3991" s="9">
        <f t="shared" ref="C3991:C4054" si="187">IF(B3991="","",B3991+TIMEVALUE("0:10"))</f>
        <v>43889.569444447654</v>
      </c>
      <c r="D3991" s="27"/>
      <c r="E3991" s="27"/>
      <c r="F3991" s="27"/>
      <c r="G3991" s="2"/>
      <c r="H3991" s="27"/>
      <c r="I3991" s="2"/>
      <c r="J3991" s="2"/>
      <c r="K3991" s="27"/>
      <c r="L3991" s="2"/>
      <c r="M3991" s="27"/>
      <c r="N3991" s="53"/>
      <c r="O3991" s="27"/>
    </row>
    <row r="3992" spans="1:15" x14ac:dyDescent="0.2">
      <c r="A3992" s="7">
        <f t="shared" si="186"/>
        <v>59.06944444765395</v>
      </c>
      <c r="B3992" s="8">
        <f t="shared" si="185"/>
        <v>43889.569444447654</v>
      </c>
      <c r="C3992" s="9">
        <f t="shared" si="187"/>
        <v>43889.576388892099</v>
      </c>
      <c r="D3992" s="27"/>
      <c r="E3992" s="27"/>
      <c r="F3992" s="27"/>
      <c r="G3992" s="2"/>
      <c r="H3992" s="27"/>
      <c r="I3992" s="2"/>
      <c r="J3992" s="2"/>
      <c r="K3992" s="27"/>
      <c r="L3992" s="2"/>
      <c r="M3992" s="27"/>
      <c r="N3992" s="53"/>
      <c r="O3992" s="27"/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43889.576388892099</v>
      </c>
      <c r="C3993" s="9">
        <f t="shared" si="187"/>
        <v>43889.583333336544</v>
      </c>
      <c r="D3993" s="27"/>
      <c r="E3993" s="27"/>
      <c r="F3993" s="27"/>
      <c r="G3993" s="2"/>
      <c r="H3993" s="27"/>
      <c r="I3993" s="2"/>
      <c r="J3993" s="2"/>
      <c r="K3993" s="27"/>
      <c r="L3993" s="2"/>
      <c r="M3993" s="27"/>
      <c r="N3993" s="53"/>
      <c r="O3993" s="27"/>
    </row>
    <row r="3994" spans="1:15" x14ac:dyDescent="0.2">
      <c r="A3994" s="7">
        <f t="shared" si="186"/>
        <v>59.083333336544456</v>
      </c>
      <c r="B3994" s="8">
        <f t="shared" si="188"/>
        <v>43889.583333336544</v>
      </c>
      <c r="C3994" s="9">
        <f t="shared" si="187"/>
        <v>43889.59027778099</v>
      </c>
      <c r="D3994" s="27"/>
      <c r="E3994" s="27"/>
      <c r="F3994" s="27"/>
      <c r="G3994" s="2"/>
      <c r="H3994" s="27"/>
      <c r="I3994" s="2"/>
      <c r="J3994" s="2"/>
      <c r="K3994" s="27"/>
      <c r="L3994" s="2"/>
      <c r="M3994" s="27"/>
      <c r="N3994" s="53"/>
      <c r="O3994" s="27"/>
    </row>
    <row r="3995" spans="1:15" x14ac:dyDescent="0.2">
      <c r="A3995" s="7">
        <f t="shared" si="186"/>
        <v>59.090277780989709</v>
      </c>
      <c r="B3995" s="8">
        <f t="shared" si="188"/>
        <v>43889.59027778099</v>
      </c>
      <c r="C3995" s="9">
        <f t="shared" si="187"/>
        <v>43889.597222225435</v>
      </c>
      <c r="D3995" s="27"/>
      <c r="E3995" s="27"/>
      <c r="F3995" s="27"/>
      <c r="G3995" s="2"/>
      <c r="H3995" s="27"/>
      <c r="I3995" s="2"/>
      <c r="J3995" s="2"/>
      <c r="K3995" s="27"/>
      <c r="L3995" s="2"/>
      <c r="M3995" s="27"/>
      <c r="N3995" s="53"/>
      <c r="O3995" s="27"/>
    </row>
    <row r="3996" spans="1:15" x14ac:dyDescent="0.2">
      <c r="A3996" s="7">
        <f t="shared" si="186"/>
        <v>59.097222225434962</v>
      </c>
      <c r="B3996" s="8">
        <f t="shared" si="188"/>
        <v>43889.597222225435</v>
      </c>
      <c r="C3996" s="9">
        <f t="shared" si="187"/>
        <v>43889.60416666988</v>
      </c>
      <c r="D3996" s="27"/>
      <c r="E3996" s="27"/>
      <c r="F3996" s="27"/>
      <c r="G3996" s="2"/>
      <c r="H3996" s="27"/>
      <c r="I3996" s="2"/>
      <c r="J3996" s="2"/>
      <c r="K3996" s="27"/>
      <c r="L3996" s="2"/>
      <c r="M3996" s="27"/>
      <c r="N3996" s="53"/>
      <c r="O3996" s="27"/>
    </row>
    <row r="3997" spans="1:15" x14ac:dyDescent="0.2">
      <c r="A3997" s="7">
        <f t="shared" si="186"/>
        <v>59.104166669880215</v>
      </c>
      <c r="B3997" s="8">
        <f t="shared" si="188"/>
        <v>43889.60416666988</v>
      </c>
      <c r="C3997" s="9">
        <f t="shared" si="187"/>
        <v>43889.611111114325</v>
      </c>
      <c r="D3997" s="27"/>
      <c r="E3997" s="27"/>
      <c r="F3997" s="27"/>
      <c r="G3997" s="2"/>
      <c r="H3997" s="27"/>
      <c r="I3997" s="2"/>
      <c r="J3997" s="2"/>
      <c r="K3997" s="27"/>
      <c r="L3997" s="2"/>
      <c r="M3997" s="27"/>
      <c r="N3997" s="53"/>
      <c r="O3997" s="27"/>
    </row>
    <row r="3998" spans="1:15" x14ac:dyDescent="0.2">
      <c r="A3998" s="7">
        <f t="shared" si="186"/>
        <v>59.111111114325467</v>
      </c>
      <c r="B3998" s="8">
        <f t="shared" si="188"/>
        <v>43889.611111114325</v>
      </c>
      <c r="C3998" s="9">
        <f t="shared" si="187"/>
        <v>43889.618055558771</v>
      </c>
      <c r="D3998" s="27"/>
      <c r="E3998" s="27"/>
      <c r="F3998" s="27"/>
      <c r="G3998" s="2"/>
      <c r="H3998" s="27"/>
      <c r="I3998" s="2"/>
      <c r="J3998" s="2"/>
      <c r="K3998" s="27"/>
      <c r="L3998" s="2"/>
      <c r="M3998" s="27"/>
      <c r="N3998" s="53"/>
      <c r="O3998" s="27"/>
    </row>
    <row r="3999" spans="1:15" x14ac:dyDescent="0.2">
      <c r="A3999" s="7">
        <f t="shared" si="186"/>
        <v>59.11805555877072</v>
      </c>
      <c r="B3999" s="8">
        <f t="shared" si="188"/>
        <v>43889.618055558771</v>
      </c>
      <c r="C3999" s="9">
        <f t="shared" si="187"/>
        <v>43889.625000003216</v>
      </c>
      <c r="D3999" s="27"/>
      <c r="E3999" s="27"/>
      <c r="F3999" s="27"/>
      <c r="G3999" s="2"/>
      <c r="H3999" s="27"/>
      <c r="I3999" s="2"/>
      <c r="J3999" s="2"/>
      <c r="K3999" s="27"/>
      <c r="L3999" s="2"/>
      <c r="M3999" s="27"/>
      <c r="N3999" s="53"/>
      <c r="O3999" s="27"/>
    </row>
    <row r="4000" spans="1:15" x14ac:dyDescent="0.2">
      <c r="A4000" s="7">
        <f t="shared" si="186"/>
        <v>59.125000003215973</v>
      </c>
      <c r="B4000" s="8">
        <f t="shared" si="188"/>
        <v>43889.625000003216</v>
      </c>
      <c r="C4000" s="9">
        <f t="shared" si="187"/>
        <v>43889.631944447661</v>
      </c>
      <c r="D4000" s="27"/>
      <c r="E4000" s="27"/>
      <c r="F4000" s="27"/>
      <c r="G4000" s="2"/>
      <c r="H4000" s="27"/>
      <c r="I4000" s="2"/>
      <c r="J4000" s="2"/>
      <c r="K4000" s="27"/>
      <c r="L4000" s="2"/>
      <c r="M4000" s="27"/>
      <c r="N4000" s="53"/>
      <c r="O4000" s="27"/>
    </row>
    <row r="4001" spans="1:15" x14ac:dyDescent="0.2">
      <c r="A4001" s="7">
        <f t="shared" si="186"/>
        <v>59.131944447661226</v>
      </c>
      <c r="B4001" s="8">
        <f t="shared" si="188"/>
        <v>43889.631944447661</v>
      </c>
      <c r="C4001" s="9">
        <f t="shared" si="187"/>
        <v>43889.638888892106</v>
      </c>
      <c r="D4001" s="27"/>
      <c r="E4001" s="27"/>
      <c r="F4001" s="27"/>
      <c r="G4001" s="2"/>
      <c r="H4001" s="27"/>
      <c r="I4001" s="2"/>
      <c r="J4001" s="2"/>
      <c r="K4001" s="27"/>
      <c r="L4001" s="2"/>
      <c r="M4001" s="27"/>
      <c r="N4001" s="53"/>
      <c r="O4001" s="27"/>
    </row>
    <row r="4002" spans="1:15" x14ac:dyDescent="0.2">
      <c r="A4002" s="7">
        <f t="shared" si="186"/>
        <v>59.138888892106479</v>
      </c>
      <c r="B4002" s="8">
        <f t="shared" si="188"/>
        <v>43889.638888892106</v>
      </c>
      <c r="C4002" s="9">
        <f t="shared" si="187"/>
        <v>43889.645833336552</v>
      </c>
      <c r="D4002" s="27"/>
      <c r="E4002" s="27"/>
      <c r="F4002" s="27"/>
      <c r="G4002" s="2"/>
      <c r="H4002" s="27"/>
      <c r="I4002" s="2"/>
      <c r="J4002" s="2"/>
      <c r="K4002" s="27"/>
      <c r="L4002" s="2"/>
      <c r="M4002" s="27"/>
      <c r="N4002" s="53"/>
      <c r="O4002" s="27"/>
    </row>
    <row r="4003" spans="1:15" x14ac:dyDescent="0.2">
      <c r="A4003" s="7">
        <f t="shared" si="186"/>
        <v>59.145833336551732</v>
      </c>
      <c r="B4003" s="8">
        <f t="shared" si="188"/>
        <v>43889.645833336552</v>
      </c>
      <c r="C4003" s="9">
        <f t="shared" si="187"/>
        <v>43889.652777780997</v>
      </c>
      <c r="D4003" s="27"/>
      <c r="E4003" s="27"/>
      <c r="F4003" s="27"/>
      <c r="G4003" s="2"/>
      <c r="H4003" s="27"/>
      <c r="I4003" s="2"/>
      <c r="J4003" s="2"/>
      <c r="K4003" s="27"/>
      <c r="L4003" s="2"/>
      <c r="M4003" s="27"/>
      <c r="N4003" s="53"/>
      <c r="O4003" s="27"/>
    </row>
    <row r="4004" spans="1:15" x14ac:dyDescent="0.2">
      <c r="A4004" s="7">
        <f t="shared" si="186"/>
        <v>59.152777780996985</v>
      </c>
      <c r="B4004" s="8">
        <f t="shared" si="188"/>
        <v>43889.652777780997</v>
      </c>
      <c r="C4004" s="9">
        <f t="shared" si="187"/>
        <v>43889.659722225442</v>
      </c>
      <c r="D4004" s="27"/>
      <c r="E4004" s="27"/>
      <c r="F4004" s="27"/>
      <c r="G4004" s="2"/>
      <c r="H4004" s="27"/>
      <c r="I4004" s="2"/>
      <c r="J4004" s="2"/>
      <c r="K4004" s="27"/>
      <c r="L4004" s="2"/>
      <c r="M4004" s="27"/>
      <c r="N4004" s="53"/>
      <c r="O4004" s="27"/>
    </row>
    <row r="4005" spans="1:15" x14ac:dyDescent="0.2">
      <c r="A4005" s="7">
        <f t="shared" si="186"/>
        <v>59.159722225442238</v>
      </c>
      <c r="B4005" s="8">
        <f t="shared" si="188"/>
        <v>43889.659722225442</v>
      </c>
      <c r="C4005" s="9">
        <f t="shared" si="187"/>
        <v>43889.666666669887</v>
      </c>
      <c r="D4005" s="27"/>
      <c r="E4005" s="27"/>
      <c r="F4005" s="27"/>
      <c r="G4005" s="2"/>
      <c r="H4005" s="27"/>
      <c r="I4005" s="2"/>
      <c r="J4005" s="2"/>
      <c r="K4005" s="27"/>
      <c r="L4005" s="2"/>
      <c r="M4005" s="27"/>
      <c r="N4005" s="53"/>
      <c r="O4005" s="27"/>
    </row>
    <row r="4006" spans="1:15" x14ac:dyDescent="0.2">
      <c r="A4006" s="7">
        <f t="shared" si="186"/>
        <v>59.166666669887491</v>
      </c>
      <c r="B4006" s="8">
        <f t="shared" si="188"/>
        <v>43889.666666669887</v>
      </c>
      <c r="C4006" s="9">
        <f t="shared" si="187"/>
        <v>43889.673611114333</v>
      </c>
      <c r="D4006" s="27"/>
      <c r="E4006" s="27"/>
      <c r="F4006" s="27"/>
      <c r="G4006" s="2"/>
      <c r="H4006" s="27"/>
      <c r="I4006" s="2"/>
      <c r="J4006" s="2"/>
      <c r="K4006" s="27"/>
      <c r="L4006" s="2"/>
      <c r="M4006" s="27"/>
      <c r="N4006" s="53"/>
      <c r="O4006" s="27"/>
    </row>
    <row r="4007" spans="1:15" x14ac:dyDescent="0.2">
      <c r="A4007" s="7">
        <f t="shared" si="186"/>
        <v>59.173611114332743</v>
      </c>
      <c r="B4007" s="8">
        <f t="shared" si="188"/>
        <v>43889.673611114333</v>
      </c>
      <c r="C4007" s="9">
        <f t="shared" si="187"/>
        <v>43889.680555558778</v>
      </c>
      <c r="D4007" s="27"/>
      <c r="E4007" s="27"/>
      <c r="F4007" s="27"/>
      <c r="G4007" s="2"/>
      <c r="H4007" s="27"/>
      <c r="I4007" s="2"/>
      <c r="J4007" s="2"/>
      <c r="K4007" s="27"/>
      <c r="L4007" s="2"/>
      <c r="M4007" s="27"/>
      <c r="N4007" s="53"/>
      <c r="O4007" s="27"/>
    </row>
    <row r="4008" spans="1:15" x14ac:dyDescent="0.2">
      <c r="A4008" s="7">
        <f t="shared" si="186"/>
        <v>59.180555558777996</v>
      </c>
      <c r="B4008" s="8">
        <f t="shared" si="188"/>
        <v>43889.680555558778</v>
      </c>
      <c r="C4008" s="9">
        <f t="shared" si="187"/>
        <v>43889.687500003223</v>
      </c>
      <c r="D4008" s="27"/>
      <c r="E4008" s="27"/>
      <c r="F4008" s="27"/>
      <c r="G4008" s="2"/>
      <c r="H4008" s="27"/>
      <c r="I4008" s="2"/>
      <c r="J4008" s="2"/>
      <c r="K4008" s="27"/>
      <c r="L4008" s="2"/>
      <c r="M4008" s="27"/>
      <c r="N4008" s="53"/>
      <c r="O4008" s="27"/>
    </row>
    <row r="4009" spans="1:15" x14ac:dyDescent="0.2">
      <c r="A4009" s="7">
        <f t="shared" si="186"/>
        <v>59.187500003223249</v>
      </c>
      <c r="B4009" s="8">
        <f t="shared" si="188"/>
        <v>43889.687500003223</v>
      </c>
      <c r="C4009" s="9">
        <f t="shared" si="187"/>
        <v>43889.694444447669</v>
      </c>
      <c r="D4009" s="27"/>
      <c r="E4009" s="27"/>
      <c r="F4009" s="27"/>
      <c r="G4009" s="2"/>
      <c r="H4009" s="27"/>
      <c r="I4009" s="2"/>
      <c r="J4009" s="2"/>
      <c r="K4009" s="27"/>
      <c r="L4009" s="2"/>
      <c r="M4009" s="27"/>
      <c r="N4009" s="53"/>
      <c r="O4009" s="27"/>
    </row>
    <row r="4010" spans="1:15" x14ac:dyDescent="0.2">
      <c r="A4010" s="7">
        <f t="shared" si="186"/>
        <v>59.194444447668502</v>
      </c>
      <c r="B4010" s="8">
        <f t="shared" si="188"/>
        <v>43889.694444447669</v>
      </c>
      <c r="C4010" s="9">
        <f t="shared" si="187"/>
        <v>43889.701388892114</v>
      </c>
      <c r="D4010" s="27"/>
      <c r="E4010" s="27"/>
      <c r="F4010" s="27"/>
      <c r="G4010" s="2"/>
      <c r="H4010" s="27"/>
      <c r="I4010" s="2"/>
      <c r="J4010" s="2"/>
      <c r="K4010" s="27"/>
      <c r="L4010" s="2"/>
      <c r="M4010" s="27"/>
      <c r="N4010" s="53"/>
      <c r="O4010" s="27"/>
    </row>
    <row r="4011" spans="1:15" x14ac:dyDescent="0.2">
      <c r="A4011" s="7">
        <f t="shared" si="186"/>
        <v>59.201388892113755</v>
      </c>
      <c r="B4011" s="8">
        <f t="shared" si="188"/>
        <v>43889.701388892114</v>
      </c>
      <c r="C4011" s="9">
        <f t="shared" si="187"/>
        <v>43889.708333336559</v>
      </c>
      <c r="D4011" s="27"/>
      <c r="E4011" s="27"/>
      <c r="F4011" s="27"/>
      <c r="G4011" s="2"/>
      <c r="H4011" s="27"/>
      <c r="I4011" s="2"/>
      <c r="J4011" s="2"/>
      <c r="K4011" s="27"/>
      <c r="L4011" s="2"/>
      <c r="M4011" s="27"/>
      <c r="N4011" s="53"/>
      <c r="O4011" s="27"/>
    </row>
    <row r="4012" spans="1:15" x14ac:dyDescent="0.2">
      <c r="A4012" s="7">
        <f t="shared" si="186"/>
        <v>59.208333336559008</v>
      </c>
      <c r="B4012" s="8">
        <f t="shared" si="188"/>
        <v>43889.708333336559</v>
      </c>
      <c r="C4012" s="9">
        <f t="shared" si="187"/>
        <v>43889.715277781004</v>
      </c>
      <c r="D4012" s="27"/>
      <c r="E4012" s="27"/>
      <c r="F4012" s="27"/>
      <c r="G4012" s="2"/>
      <c r="H4012" s="27"/>
      <c r="I4012" s="2"/>
      <c r="J4012" s="2"/>
      <c r="K4012" s="27"/>
      <c r="L4012" s="2"/>
      <c r="M4012" s="27"/>
      <c r="N4012" s="53"/>
      <c r="O4012" s="27"/>
    </row>
    <row r="4013" spans="1:15" x14ac:dyDescent="0.2">
      <c r="A4013" s="7">
        <f t="shared" si="186"/>
        <v>59.215277781004261</v>
      </c>
      <c r="B4013" s="8">
        <f t="shared" si="188"/>
        <v>43889.715277781004</v>
      </c>
      <c r="C4013" s="9">
        <f t="shared" si="187"/>
        <v>43889.72222222545</v>
      </c>
      <c r="D4013" s="27"/>
      <c r="E4013" s="27"/>
      <c r="F4013" s="27"/>
      <c r="G4013" s="2"/>
      <c r="H4013" s="27"/>
      <c r="I4013" s="2"/>
      <c r="J4013" s="2"/>
      <c r="K4013" s="27"/>
      <c r="L4013" s="2"/>
      <c r="M4013" s="27"/>
      <c r="N4013" s="53"/>
      <c r="O4013" s="27"/>
    </row>
    <row r="4014" spans="1:15" x14ac:dyDescent="0.2">
      <c r="A4014" s="7">
        <f t="shared" si="186"/>
        <v>59.222222225449514</v>
      </c>
      <c r="B4014" s="8">
        <f t="shared" si="188"/>
        <v>43889.72222222545</v>
      </c>
      <c r="C4014" s="9">
        <f t="shared" si="187"/>
        <v>43889.729166669895</v>
      </c>
      <c r="D4014" s="27"/>
      <c r="E4014" s="27"/>
      <c r="F4014" s="27"/>
      <c r="G4014" s="2"/>
      <c r="H4014" s="27"/>
      <c r="I4014" s="2"/>
      <c r="J4014" s="2"/>
      <c r="K4014" s="27"/>
      <c r="L4014" s="2"/>
      <c r="M4014" s="27"/>
      <c r="N4014" s="53"/>
      <c r="O4014" s="27"/>
    </row>
    <row r="4015" spans="1:15" x14ac:dyDescent="0.2">
      <c r="A4015" s="7">
        <f t="shared" si="186"/>
        <v>59.229166669894767</v>
      </c>
      <c r="B4015" s="8">
        <f t="shared" si="188"/>
        <v>43889.729166669895</v>
      </c>
      <c r="C4015" s="9">
        <f t="shared" si="187"/>
        <v>43889.73611111434</v>
      </c>
      <c r="D4015" s="27"/>
      <c r="E4015" s="27"/>
      <c r="F4015" s="27"/>
      <c r="G4015" s="2"/>
      <c r="H4015" s="27"/>
      <c r="I4015" s="2"/>
      <c r="J4015" s="2"/>
      <c r="K4015" s="27"/>
      <c r="L4015" s="2"/>
      <c r="M4015" s="27"/>
      <c r="N4015" s="53"/>
      <c r="O4015" s="27"/>
    </row>
    <row r="4016" spans="1:15" x14ac:dyDescent="0.2">
      <c r="A4016" s="7">
        <f t="shared" si="186"/>
        <v>59.236111114340019</v>
      </c>
      <c r="B4016" s="8">
        <f t="shared" si="188"/>
        <v>43889.73611111434</v>
      </c>
      <c r="C4016" s="9">
        <f t="shared" si="187"/>
        <v>43889.743055558785</v>
      </c>
      <c r="D4016" s="27"/>
      <c r="E4016" s="27"/>
      <c r="F4016" s="27"/>
      <c r="G4016" s="2"/>
      <c r="H4016" s="27"/>
      <c r="I4016" s="2"/>
      <c r="J4016" s="2"/>
      <c r="K4016" s="27"/>
      <c r="L4016" s="2"/>
      <c r="M4016" s="27"/>
      <c r="N4016" s="53"/>
      <c r="O4016" s="27"/>
    </row>
    <row r="4017" spans="1:15" x14ac:dyDescent="0.2">
      <c r="A4017" s="7">
        <f t="shared" si="186"/>
        <v>59.243055558785272</v>
      </c>
      <c r="B4017" s="8">
        <f t="shared" si="188"/>
        <v>43889.743055558785</v>
      </c>
      <c r="C4017" s="9">
        <f t="shared" si="187"/>
        <v>43889.750000003231</v>
      </c>
      <c r="D4017" s="27"/>
      <c r="E4017" s="27"/>
      <c r="F4017" s="27"/>
      <c r="G4017" s="2"/>
      <c r="H4017" s="27"/>
      <c r="I4017" s="2"/>
      <c r="J4017" s="2"/>
      <c r="K4017" s="27"/>
      <c r="L4017" s="2"/>
      <c r="M4017" s="27"/>
      <c r="N4017" s="53"/>
      <c r="O4017" s="27"/>
    </row>
    <row r="4018" spans="1:15" x14ac:dyDescent="0.2">
      <c r="A4018" s="7">
        <f t="shared" si="186"/>
        <v>59.250000003230525</v>
      </c>
      <c r="B4018" s="8">
        <f t="shared" si="188"/>
        <v>43889.750000003231</v>
      </c>
      <c r="C4018" s="9">
        <f t="shared" si="187"/>
        <v>43889.756944447676</v>
      </c>
      <c r="D4018" s="27"/>
      <c r="E4018" s="27"/>
      <c r="F4018" s="27"/>
      <c r="G4018" s="2"/>
      <c r="H4018" s="27"/>
      <c r="I4018" s="2"/>
      <c r="J4018" s="2"/>
      <c r="K4018" s="27"/>
      <c r="L4018" s="2"/>
      <c r="M4018" s="27"/>
      <c r="N4018" s="53"/>
      <c r="O4018" s="27"/>
    </row>
    <row r="4019" spans="1:15" x14ac:dyDescent="0.2">
      <c r="A4019" s="7">
        <f t="shared" si="186"/>
        <v>59.256944447675778</v>
      </c>
      <c r="B4019" s="8">
        <f t="shared" si="188"/>
        <v>43889.756944447676</v>
      </c>
      <c r="C4019" s="9">
        <f t="shared" si="187"/>
        <v>43889.763888892121</v>
      </c>
      <c r="D4019" s="27"/>
      <c r="E4019" s="27"/>
      <c r="F4019" s="27"/>
      <c r="G4019" s="2"/>
      <c r="H4019" s="27"/>
      <c r="I4019" s="2"/>
      <c r="J4019" s="2"/>
      <c r="K4019" s="27"/>
      <c r="L4019" s="2"/>
      <c r="M4019" s="27"/>
      <c r="N4019" s="53"/>
      <c r="O4019" s="27"/>
    </row>
    <row r="4020" spans="1:15" x14ac:dyDescent="0.2">
      <c r="A4020" s="7">
        <f t="shared" si="186"/>
        <v>59.263888892121031</v>
      </c>
      <c r="B4020" s="8">
        <f t="shared" si="188"/>
        <v>43889.763888892121</v>
      </c>
      <c r="C4020" s="9">
        <f t="shared" si="187"/>
        <v>43889.770833336566</v>
      </c>
      <c r="D4020" s="27"/>
      <c r="E4020" s="27"/>
      <c r="F4020" s="27"/>
      <c r="G4020" s="2"/>
      <c r="H4020" s="27"/>
      <c r="I4020" s="2"/>
      <c r="J4020" s="2"/>
      <c r="K4020" s="27"/>
      <c r="L4020" s="2"/>
      <c r="M4020" s="27"/>
      <c r="N4020" s="53"/>
      <c r="O4020" s="27"/>
    </row>
    <row r="4021" spans="1:15" x14ac:dyDescent="0.2">
      <c r="A4021" s="7">
        <f t="shared" si="186"/>
        <v>59.270833336566284</v>
      </c>
      <c r="B4021" s="8">
        <f t="shared" si="188"/>
        <v>43889.770833336566</v>
      </c>
      <c r="C4021" s="9">
        <f t="shared" si="187"/>
        <v>43889.777777781012</v>
      </c>
      <c r="D4021" s="27"/>
      <c r="E4021" s="27"/>
      <c r="F4021" s="27"/>
      <c r="G4021" s="2"/>
      <c r="H4021" s="27"/>
      <c r="I4021" s="2"/>
      <c r="J4021" s="2"/>
      <c r="K4021" s="27"/>
      <c r="L4021" s="2"/>
      <c r="M4021" s="27"/>
      <c r="N4021" s="53"/>
      <c r="O4021" s="27"/>
    </row>
    <row r="4022" spans="1:15" x14ac:dyDescent="0.2">
      <c r="A4022" s="7">
        <f t="shared" si="186"/>
        <v>59.277777781011537</v>
      </c>
      <c r="B4022" s="8">
        <f t="shared" si="188"/>
        <v>43889.777777781012</v>
      </c>
      <c r="C4022" s="9">
        <f t="shared" si="187"/>
        <v>43889.784722225457</v>
      </c>
      <c r="D4022" s="27"/>
      <c r="E4022" s="27"/>
      <c r="F4022" s="27"/>
      <c r="G4022" s="2"/>
      <c r="H4022" s="27"/>
      <c r="I4022" s="2"/>
      <c r="J4022" s="2"/>
      <c r="K4022" s="27"/>
      <c r="L4022" s="2"/>
      <c r="M4022" s="27"/>
      <c r="N4022" s="53"/>
      <c r="O4022" s="27"/>
    </row>
    <row r="4023" spans="1:15" x14ac:dyDescent="0.2">
      <c r="A4023" s="7">
        <f t="shared" si="186"/>
        <v>59.28472222545679</v>
      </c>
      <c r="B4023" s="8">
        <f t="shared" si="188"/>
        <v>43889.784722225457</v>
      </c>
      <c r="C4023" s="9">
        <f t="shared" si="187"/>
        <v>43889.791666669902</v>
      </c>
      <c r="D4023" s="27"/>
      <c r="E4023" s="27"/>
      <c r="F4023" s="27"/>
      <c r="G4023" s="2"/>
      <c r="H4023" s="27"/>
      <c r="I4023" s="2"/>
      <c r="J4023" s="2"/>
      <c r="K4023" s="27"/>
      <c r="L4023" s="2"/>
      <c r="M4023" s="27"/>
      <c r="N4023" s="53"/>
      <c r="O4023" s="27"/>
    </row>
    <row r="4024" spans="1:15" x14ac:dyDescent="0.2">
      <c r="A4024" s="7">
        <f t="shared" si="186"/>
        <v>59.291666669902042</v>
      </c>
      <c r="B4024" s="8">
        <f t="shared" si="188"/>
        <v>43889.791666669902</v>
      </c>
      <c r="C4024" s="9">
        <f t="shared" si="187"/>
        <v>43889.798611114347</v>
      </c>
      <c r="D4024" s="27"/>
      <c r="E4024" s="27"/>
      <c r="F4024" s="27"/>
      <c r="G4024" s="2"/>
      <c r="H4024" s="27"/>
      <c r="I4024" s="2"/>
      <c r="J4024" s="2"/>
      <c r="K4024" s="27"/>
      <c r="L4024" s="2"/>
      <c r="M4024" s="27"/>
      <c r="N4024" s="53"/>
      <c r="O4024" s="27"/>
    </row>
    <row r="4025" spans="1:15" x14ac:dyDescent="0.2">
      <c r="A4025" s="7">
        <f t="shared" si="186"/>
        <v>59.298611114347295</v>
      </c>
      <c r="B4025" s="8">
        <f t="shared" si="188"/>
        <v>43889.798611114347</v>
      </c>
      <c r="C4025" s="9">
        <f t="shared" si="187"/>
        <v>43889.805555558793</v>
      </c>
      <c r="D4025" s="27"/>
      <c r="E4025" s="27"/>
      <c r="F4025" s="27"/>
      <c r="G4025" s="2"/>
      <c r="H4025" s="27"/>
      <c r="I4025" s="2"/>
      <c r="J4025" s="2"/>
      <c r="K4025" s="27"/>
      <c r="L4025" s="2"/>
      <c r="M4025" s="27"/>
      <c r="N4025" s="53"/>
      <c r="O4025" s="27"/>
    </row>
    <row r="4026" spans="1:15" x14ac:dyDescent="0.2">
      <c r="A4026" s="7">
        <f t="shared" si="186"/>
        <v>59.305555558792548</v>
      </c>
      <c r="B4026" s="8">
        <f t="shared" si="188"/>
        <v>43889.805555558793</v>
      </c>
      <c r="C4026" s="9">
        <f t="shared" si="187"/>
        <v>43889.812500003238</v>
      </c>
      <c r="D4026" s="27"/>
      <c r="E4026" s="27"/>
      <c r="F4026" s="27"/>
      <c r="G4026" s="2"/>
      <c r="H4026" s="27"/>
      <c r="I4026" s="2"/>
      <c r="J4026" s="2"/>
      <c r="K4026" s="27"/>
      <c r="L4026" s="2"/>
      <c r="M4026" s="27"/>
      <c r="N4026" s="53"/>
      <c r="O4026" s="27"/>
    </row>
    <row r="4027" spans="1:15" x14ac:dyDescent="0.2">
      <c r="A4027" s="7">
        <f t="shared" si="186"/>
        <v>59.312500003237801</v>
      </c>
      <c r="B4027" s="8">
        <f t="shared" si="188"/>
        <v>43889.812500003238</v>
      </c>
      <c r="C4027" s="9">
        <f t="shared" si="187"/>
        <v>43889.819444447683</v>
      </c>
      <c r="D4027" s="27"/>
      <c r="E4027" s="27"/>
      <c r="F4027" s="27"/>
      <c r="G4027" s="2"/>
      <c r="H4027" s="27"/>
      <c r="I4027" s="2"/>
      <c r="J4027" s="2"/>
      <c r="K4027" s="27"/>
      <c r="L4027" s="2"/>
      <c r="M4027" s="27"/>
      <c r="N4027" s="53"/>
      <c r="O4027" s="27"/>
    </row>
    <row r="4028" spans="1:15" x14ac:dyDescent="0.2">
      <c r="A4028" s="7">
        <f t="shared" si="186"/>
        <v>59.319444447683054</v>
      </c>
      <c r="B4028" s="8">
        <f t="shared" si="188"/>
        <v>43889.819444447683</v>
      </c>
      <c r="C4028" s="9">
        <f t="shared" si="187"/>
        <v>43889.826388892128</v>
      </c>
      <c r="D4028" s="27"/>
      <c r="E4028" s="27"/>
      <c r="F4028" s="27"/>
      <c r="G4028" s="2"/>
      <c r="H4028" s="27"/>
      <c r="I4028" s="2"/>
      <c r="J4028" s="2"/>
      <c r="K4028" s="27"/>
      <c r="L4028" s="2"/>
      <c r="M4028" s="27"/>
      <c r="N4028" s="53"/>
      <c r="O4028" s="27"/>
    </row>
    <row r="4029" spans="1:15" x14ac:dyDescent="0.2">
      <c r="A4029" s="7">
        <f t="shared" si="186"/>
        <v>59.326388892128307</v>
      </c>
      <c r="B4029" s="8">
        <f t="shared" si="188"/>
        <v>43889.826388892128</v>
      </c>
      <c r="C4029" s="9">
        <f t="shared" si="187"/>
        <v>43889.833333336574</v>
      </c>
      <c r="D4029" s="27"/>
      <c r="E4029" s="27"/>
      <c r="F4029" s="27"/>
      <c r="G4029" s="2"/>
      <c r="H4029" s="27"/>
      <c r="I4029" s="2"/>
      <c r="J4029" s="2"/>
      <c r="K4029" s="27"/>
      <c r="L4029" s="2"/>
      <c r="M4029" s="27"/>
      <c r="N4029" s="53"/>
      <c r="O4029" s="27"/>
    </row>
    <row r="4030" spans="1:15" x14ac:dyDescent="0.2">
      <c r="A4030" s="7">
        <f t="shared" si="186"/>
        <v>59.33333333657356</v>
      </c>
      <c r="B4030" s="8">
        <f t="shared" si="188"/>
        <v>43889.833333336574</v>
      </c>
      <c r="C4030" s="9">
        <f t="shared" si="187"/>
        <v>43889.840277781019</v>
      </c>
      <c r="D4030" s="27"/>
      <c r="E4030" s="27"/>
      <c r="F4030" s="27"/>
      <c r="G4030" s="2"/>
      <c r="H4030" s="27"/>
      <c r="I4030" s="2"/>
      <c r="J4030" s="2"/>
      <c r="K4030" s="27"/>
      <c r="L4030" s="2"/>
      <c r="M4030" s="27"/>
      <c r="N4030" s="53"/>
      <c r="O4030" s="27"/>
    </row>
    <row r="4031" spans="1:15" x14ac:dyDescent="0.2">
      <c r="A4031" s="7">
        <f t="shared" si="186"/>
        <v>59.340277781018813</v>
      </c>
      <c r="B4031" s="8">
        <f t="shared" si="188"/>
        <v>43889.840277781019</v>
      </c>
      <c r="C4031" s="9">
        <f t="shared" si="187"/>
        <v>43889.847222225464</v>
      </c>
      <c r="D4031" s="27"/>
      <c r="E4031" s="27"/>
      <c r="F4031" s="27"/>
      <c r="G4031" s="2"/>
      <c r="H4031" s="27"/>
      <c r="I4031" s="2"/>
      <c r="J4031" s="2"/>
      <c r="K4031" s="27"/>
      <c r="L4031" s="2"/>
      <c r="M4031" s="27"/>
      <c r="N4031" s="53"/>
      <c r="O4031" s="27"/>
    </row>
    <row r="4032" spans="1:15" x14ac:dyDescent="0.2">
      <c r="A4032" s="7">
        <f t="shared" si="186"/>
        <v>59.347222225464066</v>
      </c>
      <c r="B4032" s="8">
        <f t="shared" si="188"/>
        <v>43889.847222225464</v>
      </c>
      <c r="C4032" s="9">
        <f t="shared" si="187"/>
        <v>43889.854166669909</v>
      </c>
      <c r="D4032" s="27"/>
      <c r="E4032" s="27"/>
      <c r="F4032" s="27"/>
      <c r="G4032" s="2"/>
      <c r="H4032" s="27"/>
      <c r="I4032" s="2"/>
      <c r="J4032" s="2"/>
      <c r="K4032" s="27"/>
      <c r="L4032" s="2"/>
      <c r="M4032" s="27"/>
      <c r="N4032" s="53"/>
      <c r="O4032" s="27"/>
    </row>
    <row r="4033" spans="1:15" x14ac:dyDescent="0.2">
      <c r="A4033" s="7">
        <f t="shared" si="186"/>
        <v>59.354166669909318</v>
      </c>
      <c r="B4033" s="8">
        <f t="shared" si="188"/>
        <v>43889.854166669909</v>
      </c>
      <c r="C4033" s="9">
        <f t="shared" si="187"/>
        <v>43889.861111114355</v>
      </c>
      <c r="D4033" s="27"/>
      <c r="E4033" s="27"/>
      <c r="F4033" s="27"/>
      <c r="G4033" s="2"/>
      <c r="H4033" s="27"/>
      <c r="I4033" s="2"/>
      <c r="J4033" s="2"/>
      <c r="K4033" s="27"/>
      <c r="L4033" s="2"/>
      <c r="M4033" s="27"/>
      <c r="N4033" s="53"/>
      <c r="O4033" s="27"/>
    </row>
    <row r="4034" spans="1:15" x14ac:dyDescent="0.2">
      <c r="A4034" s="7">
        <f t="shared" si="186"/>
        <v>59.361111114354571</v>
      </c>
      <c r="B4034" s="8">
        <f t="shared" si="188"/>
        <v>43889.861111114355</v>
      </c>
      <c r="C4034" s="9">
        <f t="shared" si="187"/>
        <v>43889.8680555588</v>
      </c>
      <c r="D4034" s="27"/>
      <c r="E4034" s="27"/>
      <c r="F4034" s="27"/>
      <c r="G4034" s="2"/>
      <c r="H4034" s="27"/>
      <c r="I4034" s="2"/>
      <c r="J4034" s="2"/>
      <c r="K4034" s="27"/>
      <c r="L4034" s="2"/>
      <c r="M4034" s="27"/>
      <c r="N4034" s="53"/>
      <c r="O4034" s="27"/>
    </row>
    <row r="4035" spans="1:15" x14ac:dyDescent="0.2">
      <c r="A4035" s="7">
        <f t="shared" si="186"/>
        <v>59.368055558799824</v>
      </c>
      <c r="B4035" s="8">
        <f t="shared" si="188"/>
        <v>43889.8680555588</v>
      </c>
      <c r="C4035" s="9">
        <f t="shared" si="187"/>
        <v>43889.875000003245</v>
      </c>
      <c r="D4035" s="27"/>
      <c r="E4035" s="27"/>
      <c r="F4035" s="27"/>
      <c r="G4035" s="2"/>
      <c r="H4035" s="27"/>
      <c r="I4035" s="2"/>
      <c r="J4035" s="2"/>
      <c r="K4035" s="27"/>
      <c r="L4035" s="2"/>
      <c r="M4035" s="27"/>
      <c r="N4035" s="53"/>
      <c r="O4035" s="27"/>
    </row>
    <row r="4036" spans="1:15" x14ac:dyDescent="0.2">
      <c r="A4036" s="7">
        <f t="shared" si="186"/>
        <v>59.375000003245077</v>
      </c>
      <c r="B4036" s="8">
        <f t="shared" si="188"/>
        <v>43889.875000003245</v>
      </c>
      <c r="C4036" s="9">
        <f t="shared" si="187"/>
        <v>43889.88194444769</v>
      </c>
      <c r="D4036" s="27"/>
      <c r="E4036" s="27"/>
      <c r="F4036" s="27"/>
      <c r="G4036" s="2"/>
      <c r="H4036" s="27"/>
      <c r="I4036" s="2"/>
      <c r="J4036" s="2"/>
      <c r="K4036" s="27"/>
      <c r="L4036" s="2"/>
      <c r="M4036" s="27"/>
      <c r="N4036" s="53"/>
      <c r="O4036" s="27"/>
    </row>
    <row r="4037" spans="1:15" x14ac:dyDescent="0.2">
      <c r="A4037" s="7">
        <f t="shared" si="186"/>
        <v>59.38194444769033</v>
      </c>
      <c r="B4037" s="8">
        <f t="shared" si="188"/>
        <v>43889.88194444769</v>
      </c>
      <c r="C4037" s="9">
        <f t="shared" si="187"/>
        <v>43889.888888892136</v>
      </c>
      <c r="D4037" s="27"/>
      <c r="E4037" s="27"/>
      <c r="F4037" s="27"/>
      <c r="G4037" s="2"/>
      <c r="H4037" s="27"/>
      <c r="I4037" s="2"/>
      <c r="J4037" s="2"/>
      <c r="K4037" s="27"/>
      <c r="L4037" s="2"/>
      <c r="M4037" s="27"/>
      <c r="N4037" s="53"/>
      <c r="O4037" s="27"/>
    </row>
    <row r="4038" spans="1:15" x14ac:dyDescent="0.2">
      <c r="A4038" s="7">
        <f t="shared" si="186"/>
        <v>59.388888892135583</v>
      </c>
      <c r="B4038" s="8">
        <f t="shared" si="188"/>
        <v>43889.888888892136</v>
      </c>
      <c r="C4038" s="9">
        <f t="shared" si="187"/>
        <v>43889.895833336581</v>
      </c>
      <c r="D4038" s="27"/>
      <c r="E4038" s="27"/>
      <c r="F4038" s="27"/>
      <c r="G4038" s="2"/>
      <c r="H4038" s="27"/>
      <c r="I4038" s="2"/>
      <c r="J4038" s="2"/>
      <c r="K4038" s="27"/>
      <c r="L4038" s="2"/>
      <c r="M4038" s="27"/>
      <c r="N4038" s="53"/>
      <c r="O4038" s="27"/>
    </row>
    <row r="4039" spans="1:15" x14ac:dyDescent="0.2">
      <c r="A4039" s="7">
        <f t="shared" si="186"/>
        <v>59.395833336580836</v>
      </c>
      <c r="B4039" s="8">
        <f t="shared" si="188"/>
        <v>43889.895833336581</v>
      </c>
      <c r="C4039" s="9">
        <f t="shared" si="187"/>
        <v>43889.902777781026</v>
      </c>
      <c r="D4039" s="27"/>
      <c r="E4039" s="27"/>
      <c r="F4039" s="27"/>
      <c r="G4039" s="2"/>
      <c r="H4039" s="27"/>
      <c r="I4039" s="2"/>
      <c r="J4039" s="2"/>
      <c r="K4039" s="27"/>
      <c r="L4039" s="2"/>
      <c r="M4039" s="27"/>
      <c r="N4039" s="53"/>
      <c r="O4039" s="27"/>
    </row>
    <row r="4040" spans="1:15" x14ac:dyDescent="0.2">
      <c r="A4040" s="7">
        <f t="shared" si="186"/>
        <v>59.402777781026089</v>
      </c>
      <c r="B4040" s="8">
        <f t="shared" si="188"/>
        <v>43889.902777781026</v>
      </c>
      <c r="C4040" s="9">
        <f t="shared" si="187"/>
        <v>43889.909722225471</v>
      </c>
      <c r="D4040" s="27"/>
      <c r="E4040" s="27"/>
      <c r="F4040" s="27"/>
      <c r="G4040" s="2"/>
      <c r="H4040" s="27"/>
      <c r="I4040" s="2"/>
      <c r="J4040" s="2"/>
      <c r="K4040" s="27"/>
      <c r="L4040" s="2"/>
      <c r="M4040" s="27"/>
      <c r="N4040" s="53"/>
      <c r="O4040" s="27"/>
    </row>
    <row r="4041" spans="1:15" x14ac:dyDescent="0.2">
      <c r="A4041" s="7">
        <f t="shared" si="186"/>
        <v>59.409722225471342</v>
      </c>
      <c r="B4041" s="8">
        <f t="shared" si="188"/>
        <v>43889.909722225471</v>
      </c>
      <c r="C4041" s="9">
        <f t="shared" si="187"/>
        <v>43889.916666669917</v>
      </c>
      <c r="D4041" s="27"/>
      <c r="E4041" s="27"/>
      <c r="F4041" s="27"/>
      <c r="G4041" s="2"/>
      <c r="H4041" s="27"/>
      <c r="I4041" s="2"/>
      <c r="J4041" s="2"/>
      <c r="K4041" s="27"/>
      <c r="L4041" s="2"/>
      <c r="M4041" s="27"/>
      <c r="N4041" s="53"/>
      <c r="O4041" s="27"/>
    </row>
    <row r="4042" spans="1:15" x14ac:dyDescent="0.2">
      <c r="A4042" s="7">
        <f t="shared" si="186"/>
        <v>59.416666669916594</v>
      </c>
      <c r="B4042" s="8">
        <f t="shared" si="188"/>
        <v>43889.916666669917</v>
      </c>
      <c r="C4042" s="9">
        <f t="shared" si="187"/>
        <v>43889.923611114362</v>
      </c>
      <c r="D4042" s="27"/>
      <c r="E4042" s="27"/>
      <c r="F4042" s="27"/>
      <c r="G4042" s="2"/>
      <c r="H4042" s="27"/>
      <c r="I4042" s="2"/>
      <c r="J4042" s="2"/>
      <c r="K4042" s="27"/>
      <c r="L4042" s="2"/>
      <c r="M4042" s="27"/>
      <c r="N4042" s="53"/>
      <c r="O4042" s="27"/>
    </row>
    <row r="4043" spans="1:15" x14ac:dyDescent="0.2">
      <c r="A4043" s="7">
        <f t="shared" si="186"/>
        <v>59.423611114361847</v>
      </c>
      <c r="B4043" s="8">
        <f t="shared" si="188"/>
        <v>43889.923611114362</v>
      </c>
      <c r="C4043" s="9">
        <f t="shared" si="187"/>
        <v>43889.930555558807</v>
      </c>
      <c r="D4043" s="27"/>
      <c r="E4043" s="27"/>
      <c r="F4043" s="27"/>
      <c r="G4043" s="2"/>
      <c r="H4043" s="27"/>
      <c r="I4043" s="2"/>
      <c r="J4043" s="2"/>
      <c r="K4043" s="27"/>
      <c r="L4043" s="2"/>
      <c r="M4043" s="27"/>
      <c r="N4043" s="53"/>
      <c r="O4043" s="27"/>
    </row>
    <row r="4044" spans="1:15" x14ac:dyDescent="0.2">
      <c r="A4044" s="7">
        <f t="shared" si="186"/>
        <v>59.4305555588071</v>
      </c>
      <c r="B4044" s="8">
        <f t="shared" si="188"/>
        <v>43889.930555558807</v>
      </c>
      <c r="C4044" s="9">
        <f t="shared" si="187"/>
        <v>43889.937500003252</v>
      </c>
      <c r="D4044" s="27"/>
      <c r="E4044" s="27"/>
      <c r="F4044" s="27"/>
      <c r="G4044" s="2"/>
      <c r="H4044" s="27"/>
      <c r="I4044" s="2"/>
      <c r="J4044" s="2"/>
      <c r="K4044" s="27"/>
      <c r="L4044" s="2"/>
      <c r="M4044" s="27"/>
      <c r="N4044" s="53"/>
      <c r="O4044" s="27"/>
    </row>
    <row r="4045" spans="1:15" x14ac:dyDescent="0.2">
      <c r="A4045" s="7">
        <f t="shared" si="186"/>
        <v>59.437500003252353</v>
      </c>
      <c r="B4045" s="8">
        <f t="shared" si="188"/>
        <v>43889.937500003252</v>
      </c>
      <c r="C4045" s="9">
        <f t="shared" si="187"/>
        <v>43889.944444447698</v>
      </c>
      <c r="D4045" s="27"/>
      <c r="E4045" s="27"/>
      <c r="F4045" s="27"/>
      <c r="G4045" s="2"/>
      <c r="H4045" s="27"/>
      <c r="I4045" s="2"/>
      <c r="J4045" s="2"/>
      <c r="K4045" s="27"/>
      <c r="L4045" s="2"/>
      <c r="M4045" s="27"/>
      <c r="N4045" s="53"/>
      <c r="O4045" s="27"/>
    </row>
    <row r="4046" spans="1:15" x14ac:dyDescent="0.2">
      <c r="A4046" s="7">
        <f t="shared" si="186"/>
        <v>59.444444447697606</v>
      </c>
      <c r="B4046" s="8">
        <f t="shared" si="188"/>
        <v>43889.944444447698</v>
      </c>
      <c r="C4046" s="9">
        <f t="shared" si="187"/>
        <v>43889.951388892143</v>
      </c>
      <c r="D4046" s="27"/>
      <c r="E4046" s="27"/>
      <c r="F4046" s="27"/>
      <c r="G4046" s="2"/>
      <c r="H4046" s="27"/>
      <c r="I4046" s="2"/>
      <c r="J4046" s="2"/>
      <c r="K4046" s="27"/>
      <c r="L4046" s="2"/>
      <c r="M4046" s="27"/>
      <c r="N4046" s="53"/>
      <c r="O4046" s="27"/>
    </row>
    <row r="4047" spans="1:15" x14ac:dyDescent="0.2">
      <c r="A4047" s="7">
        <f t="shared" si="186"/>
        <v>59.451388892142859</v>
      </c>
      <c r="B4047" s="8">
        <f t="shared" si="188"/>
        <v>43889.951388892143</v>
      </c>
      <c r="C4047" s="9">
        <f t="shared" si="187"/>
        <v>43889.958333336588</v>
      </c>
      <c r="D4047" s="27"/>
      <c r="E4047" s="27"/>
      <c r="F4047" s="27"/>
      <c r="G4047" s="2"/>
      <c r="H4047" s="27"/>
      <c r="I4047" s="2"/>
      <c r="J4047" s="2"/>
      <c r="K4047" s="27"/>
      <c r="L4047" s="2"/>
      <c r="M4047" s="27"/>
      <c r="N4047" s="53"/>
      <c r="O4047" s="27"/>
    </row>
    <row r="4048" spans="1:15" x14ac:dyDescent="0.2">
      <c r="A4048" s="7">
        <f t="shared" si="186"/>
        <v>59.458333336588112</v>
      </c>
      <c r="B4048" s="8">
        <f t="shared" si="188"/>
        <v>43889.958333336588</v>
      </c>
      <c r="C4048" s="9">
        <f t="shared" si="187"/>
        <v>43889.965277781033</v>
      </c>
      <c r="D4048" s="27"/>
      <c r="E4048" s="27"/>
      <c r="F4048" s="27"/>
      <c r="G4048" s="2"/>
      <c r="H4048" s="27"/>
      <c r="I4048" s="2"/>
      <c r="J4048" s="2"/>
      <c r="K4048" s="27"/>
      <c r="L4048" s="2"/>
      <c r="M4048" s="27"/>
      <c r="N4048" s="53"/>
      <c r="O4048" s="27"/>
    </row>
    <row r="4049" spans="1:15" x14ac:dyDescent="0.2">
      <c r="A4049" s="7">
        <f t="shared" si="186"/>
        <v>59.465277781033365</v>
      </c>
      <c r="B4049" s="8">
        <f t="shared" si="188"/>
        <v>43889.965277781033</v>
      </c>
      <c r="C4049" s="9">
        <f t="shared" si="187"/>
        <v>43889.972222225479</v>
      </c>
      <c r="D4049" s="27"/>
      <c r="E4049" s="27"/>
      <c r="F4049" s="27"/>
      <c r="G4049" s="2"/>
      <c r="H4049" s="27"/>
      <c r="I4049" s="2"/>
      <c r="J4049" s="2"/>
      <c r="K4049" s="27"/>
      <c r="L4049" s="2"/>
      <c r="M4049" s="27"/>
      <c r="N4049" s="53"/>
      <c r="O4049" s="27"/>
    </row>
    <row r="4050" spans="1:15" x14ac:dyDescent="0.2">
      <c r="A4050" s="7">
        <f t="shared" si="186"/>
        <v>59.472222225478617</v>
      </c>
      <c r="B4050" s="8">
        <f t="shared" si="188"/>
        <v>43889.972222225479</v>
      </c>
      <c r="C4050" s="9">
        <f t="shared" si="187"/>
        <v>43889.979166669924</v>
      </c>
      <c r="D4050" s="27"/>
      <c r="E4050" s="27"/>
      <c r="F4050" s="27"/>
      <c r="G4050" s="2"/>
      <c r="H4050" s="27"/>
      <c r="I4050" s="2"/>
      <c r="J4050" s="2"/>
      <c r="K4050" s="27"/>
      <c r="L4050" s="2"/>
      <c r="M4050" s="27"/>
      <c r="N4050" s="53"/>
      <c r="O4050" s="27"/>
    </row>
    <row r="4051" spans="1:15" x14ac:dyDescent="0.2">
      <c r="A4051" s="7">
        <f t="shared" si="186"/>
        <v>59.47916666992387</v>
      </c>
      <c r="B4051" s="8">
        <f t="shared" si="188"/>
        <v>43889.979166669924</v>
      </c>
      <c r="C4051" s="9">
        <f t="shared" si="187"/>
        <v>43889.986111114369</v>
      </c>
      <c r="D4051" s="27"/>
      <c r="E4051" s="27"/>
      <c r="F4051" s="27"/>
      <c r="G4051" s="2"/>
      <c r="H4051" s="27"/>
      <c r="I4051" s="2"/>
      <c r="J4051" s="2"/>
      <c r="K4051" s="27"/>
      <c r="L4051" s="2"/>
      <c r="M4051" s="27"/>
      <c r="N4051" s="53"/>
      <c r="O4051" s="27"/>
    </row>
    <row r="4052" spans="1:15" x14ac:dyDescent="0.2">
      <c r="A4052" s="7">
        <f t="shared" si="186"/>
        <v>59.486111114369123</v>
      </c>
      <c r="B4052" s="8">
        <f t="shared" si="188"/>
        <v>43889.986111114369</v>
      </c>
      <c r="C4052" s="9">
        <f t="shared" si="187"/>
        <v>43889.993055558814</v>
      </c>
      <c r="D4052" s="27"/>
      <c r="E4052" s="27"/>
      <c r="F4052" s="27"/>
      <c r="G4052" s="2"/>
      <c r="H4052" s="27"/>
      <c r="I4052" s="2"/>
      <c r="J4052" s="2"/>
      <c r="K4052" s="27"/>
      <c r="L4052" s="2"/>
      <c r="M4052" s="27"/>
      <c r="N4052" s="53"/>
      <c r="O4052" s="27"/>
    </row>
    <row r="4053" spans="1:15" x14ac:dyDescent="0.2">
      <c r="A4053" s="11">
        <f t="shared" si="186"/>
        <v>59.493055558814376</v>
      </c>
      <c r="B4053" s="12">
        <f t="shared" si="188"/>
        <v>43889.993055558814</v>
      </c>
      <c r="C4053" s="13">
        <f t="shared" si="187"/>
        <v>43890.00000000326</v>
      </c>
      <c r="D4053" s="30"/>
      <c r="E4053" s="30"/>
      <c r="F4053" s="30"/>
      <c r="G4053" s="31"/>
      <c r="H4053" s="30"/>
      <c r="I4053" s="31"/>
      <c r="J4053" s="31"/>
      <c r="K4053" s="30"/>
      <c r="L4053" s="31"/>
      <c r="M4053" s="30"/>
      <c r="N4053" s="54"/>
      <c r="O4053" s="30"/>
    </row>
    <row r="4054" spans="1:15" x14ac:dyDescent="0.2">
      <c r="A4054" s="15">
        <f t="shared" si="186"/>
        <v>59.500000003259629</v>
      </c>
      <c r="B4054" s="8">
        <f t="shared" ref="B4054:B4117" si="189">IF(B4053="","",IF(MONTH(B4053+TIMEVALUE("0:10"))&gt;MONTH($B$6),"",B4053+TIMEVALUE("0:10")))</f>
        <v>43890.00000000326</v>
      </c>
      <c r="C4054" s="9">
        <f t="shared" si="187"/>
        <v>43890.006944447705</v>
      </c>
      <c r="D4054" s="27"/>
      <c r="E4054" s="27"/>
      <c r="F4054" s="27"/>
      <c r="G4054" s="2"/>
      <c r="H4054" s="27"/>
      <c r="I4054" s="2"/>
      <c r="J4054" s="2"/>
      <c r="K4054" s="27"/>
      <c r="L4054" s="2"/>
      <c r="M4054" s="27"/>
      <c r="N4054" s="53"/>
      <c r="O4054" s="27"/>
    </row>
    <row r="4055" spans="1:15" x14ac:dyDescent="0.2">
      <c r="A4055" s="33">
        <f t="shared" ref="A4055:A4118" si="190">IF(B4055="","",B4055-DATEVALUE(YEAR($B$6)&amp;"/1/1")+0.5)</f>
        <v>59.506944447704882</v>
      </c>
      <c r="B4055" s="34">
        <f t="shared" si="189"/>
        <v>43890.006944447705</v>
      </c>
      <c r="C4055" s="9">
        <f t="shared" ref="C4055:C4118" si="191">IF(B4055="","",B4055+TIMEVALUE("0:10"))</f>
        <v>43890.01388889215</v>
      </c>
      <c r="D4055" s="27"/>
      <c r="E4055" s="27"/>
      <c r="F4055" s="27"/>
      <c r="G4055" s="2"/>
      <c r="H4055" s="27"/>
      <c r="I4055" s="2"/>
      <c r="J4055" s="2"/>
      <c r="K4055" s="27"/>
      <c r="L4055" s="2"/>
      <c r="M4055" s="27"/>
      <c r="N4055" s="53"/>
      <c r="O4055" s="27"/>
    </row>
    <row r="4056" spans="1:15" x14ac:dyDescent="0.2">
      <c r="A4056" s="33">
        <f t="shared" si="190"/>
        <v>59.513888892150135</v>
      </c>
      <c r="B4056" s="8">
        <f t="shared" si="189"/>
        <v>43890.01388889215</v>
      </c>
      <c r="C4056" s="9">
        <f t="shared" si="191"/>
        <v>43890.020833336595</v>
      </c>
      <c r="D4056" s="27"/>
      <c r="E4056" s="27"/>
      <c r="F4056" s="27"/>
      <c r="G4056" s="2"/>
      <c r="H4056" s="27"/>
      <c r="I4056" s="2"/>
      <c r="J4056" s="2"/>
      <c r="K4056" s="27"/>
      <c r="L4056" s="2"/>
      <c r="M4056" s="27"/>
      <c r="N4056" s="53"/>
      <c r="O4056" s="27"/>
    </row>
    <row r="4057" spans="1:15" x14ac:dyDescent="0.2">
      <c r="A4057" s="33">
        <f t="shared" si="190"/>
        <v>59.520833336595388</v>
      </c>
      <c r="B4057" s="8">
        <f t="shared" si="189"/>
        <v>43890.020833336595</v>
      </c>
      <c r="C4057" s="9">
        <f t="shared" si="191"/>
        <v>43890.027777781041</v>
      </c>
      <c r="D4057" s="27"/>
      <c r="E4057" s="27"/>
      <c r="F4057" s="27"/>
      <c r="G4057" s="2"/>
      <c r="H4057" s="27"/>
      <c r="I4057" s="2"/>
      <c r="J4057" s="2"/>
      <c r="K4057" s="27"/>
      <c r="L4057" s="2"/>
      <c r="M4057" s="27"/>
      <c r="N4057" s="53"/>
      <c r="O4057" s="27"/>
    </row>
    <row r="4058" spans="1:15" x14ac:dyDescent="0.2">
      <c r="A4058" s="33">
        <f t="shared" si="190"/>
        <v>59.527777781040641</v>
      </c>
      <c r="B4058" s="8">
        <f t="shared" si="189"/>
        <v>43890.027777781041</v>
      </c>
      <c r="C4058" s="9">
        <f t="shared" si="191"/>
        <v>43890.034722225486</v>
      </c>
      <c r="D4058" s="27"/>
      <c r="E4058" s="27"/>
      <c r="F4058" s="27"/>
      <c r="G4058" s="2"/>
      <c r="H4058" s="27"/>
      <c r="I4058" s="2"/>
      <c r="J4058" s="2"/>
      <c r="K4058" s="27"/>
      <c r="L4058" s="2"/>
      <c r="M4058" s="27"/>
      <c r="N4058" s="53"/>
      <c r="O4058" s="27"/>
    </row>
    <row r="4059" spans="1:15" x14ac:dyDescent="0.2">
      <c r="A4059" s="33">
        <f t="shared" si="190"/>
        <v>59.534722225485893</v>
      </c>
      <c r="B4059" s="8">
        <f t="shared" si="189"/>
        <v>43890.034722225486</v>
      </c>
      <c r="C4059" s="9">
        <f t="shared" si="191"/>
        <v>43890.041666669931</v>
      </c>
      <c r="D4059" s="27"/>
      <c r="E4059" s="27"/>
      <c r="F4059" s="27"/>
      <c r="G4059" s="2"/>
      <c r="H4059" s="27"/>
      <c r="I4059" s="2"/>
      <c r="J4059" s="2"/>
      <c r="K4059" s="27"/>
      <c r="L4059" s="2"/>
      <c r="M4059" s="27"/>
      <c r="N4059" s="53"/>
      <c r="O4059" s="27"/>
    </row>
    <row r="4060" spans="1:15" x14ac:dyDescent="0.2">
      <c r="A4060" s="33">
        <f t="shared" si="190"/>
        <v>59.541666669931146</v>
      </c>
      <c r="B4060" s="8">
        <f t="shared" si="189"/>
        <v>43890.041666669931</v>
      </c>
      <c r="C4060" s="9">
        <f t="shared" si="191"/>
        <v>43890.048611114376</v>
      </c>
      <c r="D4060" s="27"/>
      <c r="E4060" s="27"/>
      <c r="F4060" s="27"/>
      <c r="G4060" s="2"/>
      <c r="H4060" s="27"/>
      <c r="I4060" s="2"/>
      <c r="J4060" s="2"/>
      <c r="K4060" s="27"/>
      <c r="L4060" s="2"/>
      <c r="M4060" s="27"/>
      <c r="N4060" s="53"/>
      <c r="O4060" s="27"/>
    </row>
    <row r="4061" spans="1:15" x14ac:dyDescent="0.2">
      <c r="A4061" s="33">
        <f t="shared" si="190"/>
        <v>59.548611114376399</v>
      </c>
      <c r="B4061" s="8">
        <f t="shared" si="189"/>
        <v>43890.048611114376</v>
      </c>
      <c r="C4061" s="9">
        <f t="shared" si="191"/>
        <v>43890.055555558822</v>
      </c>
      <c r="D4061" s="27"/>
      <c r="E4061" s="27"/>
      <c r="F4061" s="27"/>
      <c r="G4061" s="2"/>
      <c r="H4061" s="27"/>
      <c r="I4061" s="2"/>
      <c r="J4061" s="2"/>
      <c r="K4061" s="27"/>
      <c r="L4061" s="2"/>
      <c r="M4061" s="27"/>
      <c r="N4061" s="53"/>
      <c r="O4061" s="27"/>
    </row>
    <row r="4062" spans="1:15" x14ac:dyDescent="0.2">
      <c r="A4062" s="33">
        <f t="shared" si="190"/>
        <v>59.555555558821652</v>
      </c>
      <c r="B4062" s="8">
        <f t="shared" si="189"/>
        <v>43890.055555558822</v>
      </c>
      <c r="C4062" s="9">
        <f t="shared" si="191"/>
        <v>43890.062500003267</v>
      </c>
      <c r="D4062" s="27"/>
      <c r="E4062" s="27"/>
      <c r="F4062" s="27"/>
      <c r="G4062" s="2"/>
      <c r="H4062" s="27"/>
      <c r="I4062" s="2"/>
      <c r="J4062" s="2"/>
      <c r="K4062" s="27"/>
      <c r="L4062" s="2"/>
      <c r="M4062" s="27"/>
      <c r="N4062" s="53"/>
      <c r="O4062" s="27"/>
    </row>
    <row r="4063" spans="1:15" x14ac:dyDescent="0.2">
      <c r="A4063" s="33">
        <f t="shared" si="190"/>
        <v>59.562500003266905</v>
      </c>
      <c r="B4063" s="8">
        <f t="shared" si="189"/>
        <v>43890.062500003267</v>
      </c>
      <c r="C4063" s="9">
        <f t="shared" si="191"/>
        <v>43890.069444447712</v>
      </c>
      <c r="D4063" s="27"/>
      <c r="E4063" s="27"/>
      <c r="F4063" s="27"/>
      <c r="G4063" s="2"/>
      <c r="H4063" s="27"/>
      <c r="I4063" s="2"/>
      <c r="J4063" s="2"/>
      <c r="K4063" s="27"/>
      <c r="L4063" s="2"/>
      <c r="M4063" s="27"/>
      <c r="N4063" s="53"/>
      <c r="O4063" s="27"/>
    </row>
    <row r="4064" spans="1:15" x14ac:dyDescent="0.2">
      <c r="A4064" s="33">
        <f t="shared" si="190"/>
        <v>59.569444447712158</v>
      </c>
      <c r="B4064" s="8">
        <f t="shared" si="189"/>
        <v>43890.069444447712</v>
      </c>
      <c r="C4064" s="9">
        <f t="shared" si="191"/>
        <v>43890.076388892157</v>
      </c>
      <c r="D4064" s="27"/>
      <c r="E4064" s="27"/>
      <c r="F4064" s="27"/>
      <c r="G4064" s="2"/>
      <c r="H4064" s="27"/>
      <c r="I4064" s="2"/>
      <c r="J4064" s="2"/>
      <c r="K4064" s="27"/>
      <c r="L4064" s="2"/>
      <c r="M4064" s="27"/>
      <c r="N4064" s="53"/>
      <c r="O4064" s="27"/>
    </row>
    <row r="4065" spans="1:15" x14ac:dyDescent="0.2">
      <c r="A4065" s="33">
        <f t="shared" si="190"/>
        <v>59.576388892157411</v>
      </c>
      <c r="B4065" s="8">
        <f t="shared" si="189"/>
        <v>43890.076388892157</v>
      </c>
      <c r="C4065" s="9">
        <f t="shared" si="191"/>
        <v>43890.083333336603</v>
      </c>
      <c r="D4065" s="27"/>
      <c r="E4065" s="27"/>
      <c r="F4065" s="27"/>
      <c r="G4065" s="2"/>
      <c r="H4065" s="27"/>
      <c r="I4065" s="2"/>
      <c r="J4065" s="2"/>
      <c r="K4065" s="27"/>
      <c r="L4065" s="2"/>
      <c r="M4065" s="27"/>
      <c r="N4065" s="53"/>
      <c r="O4065" s="27"/>
    </row>
    <row r="4066" spans="1:15" x14ac:dyDescent="0.2">
      <c r="A4066" s="33">
        <f t="shared" si="190"/>
        <v>59.583333336602664</v>
      </c>
      <c r="B4066" s="8">
        <f t="shared" si="189"/>
        <v>43890.083333336603</v>
      </c>
      <c r="C4066" s="9">
        <f t="shared" si="191"/>
        <v>43890.090277781048</v>
      </c>
      <c r="D4066" s="27"/>
      <c r="E4066" s="27"/>
      <c r="F4066" s="27"/>
      <c r="G4066" s="2"/>
      <c r="H4066" s="27"/>
      <c r="I4066" s="2"/>
      <c r="J4066" s="2"/>
      <c r="K4066" s="27"/>
      <c r="L4066" s="2"/>
      <c r="M4066" s="27"/>
      <c r="N4066" s="53"/>
      <c r="O4066" s="27"/>
    </row>
    <row r="4067" spans="1:15" x14ac:dyDescent="0.2">
      <c r="A4067" s="33">
        <f t="shared" si="190"/>
        <v>59.590277781047917</v>
      </c>
      <c r="B4067" s="8">
        <f t="shared" si="189"/>
        <v>43890.090277781048</v>
      </c>
      <c r="C4067" s="9">
        <f t="shared" si="191"/>
        <v>43890.097222225493</v>
      </c>
      <c r="D4067" s="27"/>
      <c r="E4067" s="27"/>
      <c r="F4067" s="27"/>
      <c r="G4067" s="2"/>
      <c r="H4067" s="27"/>
      <c r="I4067" s="2"/>
      <c r="J4067" s="2"/>
      <c r="K4067" s="27"/>
      <c r="L4067" s="2"/>
      <c r="M4067" s="27"/>
      <c r="N4067" s="53"/>
      <c r="O4067" s="27"/>
    </row>
    <row r="4068" spans="1:15" x14ac:dyDescent="0.2">
      <c r="A4068" s="33">
        <f t="shared" si="190"/>
        <v>59.597222225493169</v>
      </c>
      <c r="B4068" s="8">
        <f t="shared" si="189"/>
        <v>43890.097222225493</v>
      </c>
      <c r="C4068" s="9">
        <f t="shared" si="191"/>
        <v>43890.104166669938</v>
      </c>
      <c r="D4068" s="27"/>
      <c r="E4068" s="27"/>
      <c r="F4068" s="27"/>
      <c r="G4068" s="2"/>
      <c r="H4068" s="27"/>
      <c r="I4068" s="2"/>
      <c r="J4068" s="2"/>
      <c r="K4068" s="27"/>
      <c r="L4068" s="2"/>
      <c r="M4068" s="27"/>
      <c r="N4068" s="53"/>
      <c r="O4068" s="27"/>
    </row>
    <row r="4069" spans="1:15" x14ac:dyDescent="0.2">
      <c r="A4069" s="33">
        <f t="shared" si="190"/>
        <v>59.604166669938422</v>
      </c>
      <c r="B4069" s="8">
        <f t="shared" si="189"/>
        <v>43890.104166669938</v>
      </c>
      <c r="C4069" s="9">
        <f t="shared" si="191"/>
        <v>43890.111111114384</v>
      </c>
      <c r="D4069" s="27"/>
      <c r="E4069" s="27"/>
      <c r="F4069" s="27"/>
      <c r="G4069" s="2"/>
      <c r="H4069" s="27"/>
      <c r="I4069" s="2"/>
      <c r="J4069" s="2"/>
      <c r="K4069" s="27"/>
      <c r="L4069" s="2"/>
      <c r="M4069" s="27"/>
      <c r="N4069" s="53"/>
      <c r="O4069" s="27"/>
    </row>
    <row r="4070" spans="1:15" x14ac:dyDescent="0.2">
      <c r="A4070" s="33">
        <f t="shared" si="190"/>
        <v>59.611111114383675</v>
      </c>
      <c r="B4070" s="8">
        <f t="shared" si="189"/>
        <v>43890.111111114384</v>
      </c>
      <c r="C4070" s="9">
        <f t="shared" si="191"/>
        <v>43890.118055558829</v>
      </c>
      <c r="D4070" s="27"/>
      <c r="E4070" s="27"/>
      <c r="F4070" s="27"/>
      <c r="G4070" s="2"/>
      <c r="H4070" s="27"/>
      <c r="I4070" s="2"/>
      <c r="J4070" s="2"/>
      <c r="K4070" s="27"/>
      <c r="L4070" s="2"/>
      <c r="M4070" s="27"/>
      <c r="N4070" s="53"/>
      <c r="O4070" s="27"/>
    </row>
    <row r="4071" spans="1:15" x14ac:dyDescent="0.2">
      <c r="A4071" s="33">
        <f t="shared" si="190"/>
        <v>59.618055558828928</v>
      </c>
      <c r="B4071" s="8">
        <f t="shared" si="189"/>
        <v>43890.118055558829</v>
      </c>
      <c r="C4071" s="9">
        <f t="shared" si="191"/>
        <v>43890.125000003274</v>
      </c>
      <c r="D4071" s="27"/>
      <c r="E4071" s="27"/>
      <c r="F4071" s="27"/>
      <c r="G4071" s="2"/>
      <c r="H4071" s="27"/>
      <c r="I4071" s="2"/>
      <c r="J4071" s="2"/>
      <c r="K4071" s="27"/>
      <c r="L4071" s="2"/>
      <c r="M4071" s="27"/>
      <c r="N4071" s="53"/>
      <c r="O4071" s="27"/>
    </row>
    <row r="4072" spans="1:15" x14ac:dyDescent="0.2">
      <c r="A4072" s="33">
        <f t="shared" si="190"/>
        <v>59.625000003274181</v>
      </c>
      <c r="B4072" s="8">
        <f t="shared" si="189"/>
        <v>43890.125000003274</v>
      </c>
      <c r="C4072" s="9">
        <f t="shared" si="191"/>
        <v>43890.131944447719</v>
      </c>
      <c r="D4072" s="27"/>
      <c r="E4072" s="27"/>
      <c r="F4072" s="27"/>
      <c r="G4072" s="2"/>
      <c r="H4072" s="27"/>
      <c r="I4072" s="2"/>
      <c r="J4072" s="2"/>
      <c r="K4072" s="27"/>
      <c r="L4072" s="2"/>
      <c r="M4072" s="27"/>
      <c r="N4072" s="53"/>
      <c r="O4072" s="27"/>
    </row>
    <row r="4073" spans="1:15" x14ac:dyDescent="0.2">
      <c r="A4073" s="33">
        <f t="shared" si="190"/>
        <v>59.631944447719434</v>
      </c>
      <c r="B4073" s="8">
        <f t="shared" si="189"/>
        <v>43890.131944447719</v>
      </c>
      <c r="C4073" s="9">
        <f t="shared" si="191"/>
        <v>43890.138888892165</v>
      </c>
      <c r="D4073" s="27"/>
      <c r="E4073" s="27"/>
      <c r="F4073" s="27"/>
      <c r="G4073" s="2"/>
      <c r="H4073" s="27"/>
      <c r="I4073" s="2"/>
      <c r="J4073" s="2"/>
      <c r="K4073" s="27"/>
      <c r="L4073" s="2"/>
      <c r="M4073" s="27"/>
      <c r="N4073" s="53"/>
      <c r="O4073" s="27"/>
    </row>
    <row r="4074" spans="1:15" x14ac:dyDescent="0.2">
      <c r="A4074" s="33">
        <f t="shared" si="190"/>
        <v>59.638888892164687</v>
      </c>
      <c r="B4074" s="8">
        <f t="shared" si="189"/>
        <v>43890.138888892165</v>
      </c>
      <c r="C4074" s="9">
        <f t="shared" si="191"/>
        <v>43890.14583333661</v>
      </c>
      <c r="D4074" s="27"/>
      <c r="E4074" s="27"/>
      <c r="F4074" s="27"/>
      <c r="G4074" s="2"/>
      <c r="H4074" s="27"/>
      <c r="I4074" s="2"/>
      <c r="J4074" s="2"/>
      <c r="K4074" s="27"/>
      <c r="L4074" s="2"/>
      <c r="M4074" s="27"/>
      <c r="N4074" s="53"/>
      <c r="O4074" s="27"/>
    </row>
    <row r="4075" spans="1:15" x14ac:dyDescent="0.2">
      <c r="A4075" s="33">
        <f t="shared" si="190"/>
        <v>59.64583333660994</v>
      </c>
      <c r="B4075" s="8">
        <f t="shared" si="189"/>
        <v>43890.14583333661</v>
      </c>
      <c r="C4075" s="9">
        <f t="shared" si="191"/>
        <v>43890.152777781055</v>
      </c>
      <c r="D4075" s="27"/>
      <c r="E4075" s="27"/>
      <c r="F4075" s="27"/>
      <c r="G4075" s="2"/>
      <c r="H4075" s="27"/>
      <c r="I4075" s="2"/>
      <c r="J4075" s="2"/>
      <c r="K4075" s="27"/>
      <c r="L4075" s="2"/>
      <c r="M4075" s="27"/>
      <c r="N4075" s="53"/>
      <c r="O4075" s="27"/>
    </row>
    <row r="4076" spans="1:15" x14ac:dyDescent="0.2">
      <c r="A4076" s="33">
        <f t="shared" si="190"/>
        <v>59.652777781055192</v>
      </c>
      <c r="B4076" s="8">
        <f t="shared" si="189"/>
        <v>43890.152777781055</v>
      </c>
      <c r="C4076" s="9">
        <f t="shared" si="191"/>
        <v>43890.1597222255</v>
      </c>
      <c r="D4076" s="27"/>
      <c r="E4076" s="27"/>
      <c r="F4076" s="27"/>
      <c r="G4076" s="2"/>
      <c r="H4076" s="27"/>
      <c r="I4076" s="2"/>
      <c r="J4076" s="2"/>
      <c r="K4076" s="27"/>
      <c r="L4076" s="2"/>
      <c r="M4076" s="27"/>
      <c r="N4076" s="53"/>
      <c r="O4076" s="27"/>
    </row>
    <row r="4077" spans="1:15" x14ac:dyDescent="0.2">
      <c r="A4077" s="33">
        <f t="shared" si="190"/>
        <v>59.659722225500445</v>
      </c>
      <c r="B4077" s="8">
        <f t="shared" si="189"/>
        <v>43890.1597222255</v>
      </c>
      <c r="C4077" s="9">
        <f t="shared" si="191"/>
        <v>43890.166666669946</v>
      </c>
      <c r="D4077" s="27"/>
      <c r="E4077" s="27"/>
      <c r="F4077" s="27"/>
      <c r="G4077" s="2"/>
      <c r="H4077" s="27"/>
      <c r="I4077" s="2"/>
      <c r="J4077" s="2"/>
      <c r="K4077" s="27"/>
      <c r="L4077" s="2"/>
      <c r="M4077" s="27"/>
      <c r="N4077" s="53"/>
      <c r="O4077" s="27"/>
    </row>
    <row r="4078" spans="1:15" x14ac:dyDescent="0.2">
      <c r="A4078" s="33">
        <f t="shared" si="190"/>
        <v>59.666666669945698</v>
      </c>
      <c r="B4078" s="8">
        <f t="shared" si="189"/>
        <v>43890.166666669946</v>
      </c>
      <c r="C4078" s="9">
        <f t="shared" si="191"/>
        <v>43890.173611114391</v>
      </c>
      <c r="D4078" s="27"/>
      <c r="E4078" s="27"/>
      <c r="F4078" s="27"/>
      <c r="G4078" s="2"/>
      <c r="H4078" s="27"/>
      <c r="I4078" s="2"/>
      <c r="J4078" s="2"/>
      <c r="K4078" s="27"/>
      <c r="L4078" s="2"/>
      <c r="M4078" s="27"/>
      <c r="N4078" s="53"/>
      <c r="O4078" s="27"/>
    </row>
    <row r="4079" spans="1:15" x14ac:dyDescent="0.2">
      <c r="A4079" s="33">
        <f t="shared" si="190"/>
        <v>59.673611114390951</v>
      </c>
      <c r="B4079" s="8">
        <f t="shared" si="189"/>
        <v>43890.173611114391</v>
      </c>
      <c r="C4079" s="9">
        <f t="shared" si="191"/>
        <v>43890.180555558836</v>
      </c>
      <c r="D4079" s="27"/>
      <c r="E4079" s="27"/>
      <c r="F4079" s="27"/>
      <c r="G4079" s="2"/>
      <c r="H4079" s="27"/>
      <c r="I4079" s="2"/>
      <c r="J4079" s="2"/>
      <c r="K4079" s="27"/>
      <c r="L4079" s="2"/>
      <c r="M4079" s="27"/>
      <c r="N4079" s="53"/>
      <c r="O4079" s="27"/>
    </row>
    <row r="4080" spans="1:15" x14ac:dyDescent="0.2">
      <c r="A4080" s="33">
        <f t="shared" si="190"/>
        <v>59.680555558836204</v>
      </c>
      <c r="B4080" s="8">
        <f t="shared" si="189"/>
        <v>43890.180555558836</v>
      </c>
      <c r="C4080" s="9">
        <f t="shared" si="191"/>
        <v>43890.187500003281</v>
      </c>
      <c r="D4080" s="27"/>
      <c r="E4080" s="27"/>
      <c r="F4080" s="27"/>
      <c r="G4080" s="2"/>
      <c r="H4080" s="27"/>
      <c r="I4080" s="2"/>
      <c r="J4080" s="2"/>
      <c r="K4080" s="27"/>
      <c r="L4080" s="2"/>
      <c r="M4080" s="27"/>
      <c r="N4080" s="53"/>
      <c r="O4080" s="27"/>
    </row>
    <row r="4081" spans="1:15" x14ac:dyDescent="0.2">
      <c r="A4081" s="33">
        <f t="shared" si="190"/>
        <v>59.687500003281457</v>
      </c>
      <c r="B4081" s="8">
        <f t="shared" si="189"/>
        <v>43890.187500003281</v>
      </c>
      <c r="C4081" s="9">
        <f t="shared" si="191"/>
        <v>43890.194444447727</v>
      </c>
      <c r="D4081" s="27"/>
      <c r="E4081" s="27"/>
      <c r="F4081" s="27"/>
      <c r="G4081" s="2"/>
      <c r="H4081" s="27"/>
      <c r="I4081" s="2"/>
      <c r="J4081" s="2"/>
      <c r="K4081" s="27"/>
      <c r="L4081" s="2"/>
      <c r="M4081" s="27"/>
      <c r="N4081" s="53"/>
      <c r="O4081" s="27"/>
    </row>
    <row r="4082" spans="1:15" x14ac:dyDescent="0.2">
      <c r="A4082" s="33">
        <f t="shared" si="190"/>
        <v>59.69444444772671</v>
      </c>
      <c r="B4082" s="8">
        <f t="shared" si="189"/>
        <v>43890.194444447727</v>
      </c>
      <c r="C4082" s="9">
        <f t="shared" si="191"/>
        <v>43890.201388892172</v>
      </c>
      <c r="D4082" s="27"/>
      <c r="E4082" s="27"/>
      <c r="F4082" s="27"/>
      <c r="G4082" s="2"/>
      <c r="H4082" s="27"/>
      <c r="I4082" s="2"/>
      <c r="J4082" s="2"/>
      <c r="K4082" s="27"/>
      <c r="L4082" s="2"/>
      <c r="M4082" s="27"/>
      <c r="N4082" s="53"/>
      <c r="O4082" s="27"/>
    </row>
    <row r="4083" spans="1:15" x14ac:dyDescent="0.2">
      <c r="A4083" s="33">
        <f t="shared" si="190"/>
        <v>59.701388892171963</v>
      </c>
      <c r="B4083" s="8">
        <f t="shared" si="189"/>
        <v>43890.201388892172</v>
      </c>
      <c r="C4083" s="9">
        <f t="shared" si="191"/>
        <v>43890.208333336617</v>
      </c>
      <c r="D4083" s="27"/>
      <c r="E4083" s="27"/>
      <c r="F4083" s="27"/>
      <c r="G4083" s="2"/>
      <c r="H4083" s="27"/>
      <c r="I4083" s="2"/>
      <c r="J4083" s="2"/>
      <c r="K4083" s="27"/>
      <c r="L4083" s="2"/>
      <c r="M4083" s="27"/>
      <c r="N4083" s="53"/>
      <c r="O4083" s="27"/>
    </row>
    <row r="4084" spans="1:15" x14ac:dyDescent="0.2">
      <c r="A4084" s="33">
        <f t="shared" si="190"/>
        <v>59.708333336617216</v>
      </c>
      <c r="B4084" s="8">
        <f t="shared" si="189"/>
        <v>43890.208333336617</v>
      </c>
      <c r="C4084" s="9">
        <f t="shared" si="191"/>
        <v>43890.215277781062</v>
      </c>
      <c r="D4084" s="27"/>
      <c r="E4084" s="27"/>
      <c r="F4084" s="27"/>
      <c r="G4084" s="2"/>
      <c r="H4084" s="27"/>
      <c r="I4084" s="2"/>
      <c r="J4084" s="2"/>
      <c r="K4084" s="27"/>
      <c r="L4084" s="2"/>
      <c r="M4084" s="27"/>
      <c r="N4084" s="53"/>
      <c r="O4084" s="27"/>
    </row>
    <row r="4085" spans="1:15" x14ac:dyDescent="0.2">
      <c r="A4085" s="33">
        <f t="shared" si="190"/>
        <v>59.715277781062468</v>
      </c>
      <c r="B4085" s="8">
        <f t="shared" si="189"/>
        <v>43890.215277781062</v>
      </c>
      <c r="C4085" s="9">
        <f t="shared" si="191"/>
        <v>43890.222222225508</v>
      </c>
      <c r="D4085" s="27"/>
      <c r="E4085" s="27"/>
      <c r="F4085" s="27"/>
      <c r="G4085" s="2"/>
      <c r="H4085" s="27"/>
      <c r="I4085" s="2"/>
      <c r="J4085" s="2"/>
      <c r="K4085" s="27"/>
      <c r="L4085" s="2"/>
      <c r="M4085" s="27"/>
      <c r="N4085" s="53"/>
      <c r="O4085" s="27"/>
    </row>
    <row r="4086" spans="1:15" x14ac:dyDescent="0.2">
      <c r="A4086" s="33">
        <f t="shared" si="190"/>
        <v>59.722222225507721</v>
      </c>
      <c r="B4086" s="8">
        <f t="shared" si="189"/>
        <v>43890.222222225508</v>
      </c>
      <c r="C4086" s="9">
        <f t="shared" si="191"/>
        <v>43890.229166669953</v>
      </c>
      <c r="D4086" s="27"/>
      <c r="E4086" s="27"/>
      <c r="F4086" s="27"/>
      <c r="G4086" s="2"/>
      <c r="H4086" s="27"/>
      <c r="I4086" s="2"/>
      <c r="J4086" s="2"/>
      <c r="K4086" s="27"/>
      <c r="L4086" s="2"/>
      <c r="M4086" s="27"/>
      <c r="N4086" s="53"/>
      <c r="O4086" s="27"/>
    </row>
    <row r="4087" spans="1:15" x14ac:dyDescent="0.2">
      <c r="A4087" s="33">
        <f t="shared" si="190"/>
        <v>59.729166669952974</v>
      </c>
      <c r="B4087" s="8">
        <f t="shared" si="189"/>
        <v>43890.229166669953</v>
      </c>
      <c r="C4087" s="9">
        <f t="shared" si="191"/>
        <v>43890.236111114398</v>
      </c>
      <c r="D4087" s="27"/>
      <c r="E4087" s="27"/>
      <c r="F4087" s="27"/>
      <c r="G4087" s="2"/>
      <c r="H4087" s="27"/>
      <c r="I4087" s="2"/>
      <c r="J4087" s="2"/>
      <c r="K4087" s="27"/>
      <c r="L4087" s="2"/>
      <c r="M4087" s="27"/>
      <c r="N4087" s="53"/>
      <c r="O4087" s="27"/>
    </row>
    <row r="4088" spans="1:15" x14ac:dyDescent="0.2">
      <c r="A4088" s="33">
        <f t="shared" si="190"/>
        <v>59.736111114398227</v>
      </c>
      <c r="B4088" s="8">
        <f t="shared" si="189"/>
        <v>43890.236111114398</v>
      </c>
      <c r="C4088" s="9">
        <f t="shared" si="191"/>
        <v>43890.243055558843</v>
      </c>
      <c r="D4088" s="27"/>
      <c r="E4088" s="27"/>
      <c r="F4088" s="27"/>
      <c r="G4088" s="2"/>
      <c r="H4088" s="27"/>
      <c r="I4088" s="2"/>
      <c r="J4088" s="2"/>
      <c r="K4088" s="27"/>
      <c r="L4088" s="2"/>
      <c r="M4088" s="27"/>
      <c r="N4088" s="53"/>
      <c r="O4088" s="27"/>
    </row>
    <row r="4089" spans="1:15" x14ac:dyDescent="0.2">
      <c r="A4089" s="33">
        <f t="shared" si="190"/>
        <v>59.74305555884348</v>
      </c>
      <c r="B4089" s="8">
        <f t="shared" si="189"/>
        <v>43890.243055558843</v>
      </c>
      <c r="C4089" s="9">
        <f t="shared" si="191"/>
        <v>43890.250000003289</v>
      </c>
      <c r="D4089" s="27"/>
      <c r="E4089" s="27"/>
      <c r="F4089" s="27"/>
      <c r="G4089" s="2"/>
      <c r="H4089" s="27"/>
      <c r="I4089" s="2"/>
      <c r="J4089" s="2"/>
      <c r="K4089" s="27"/>
      <c r="L4089" s="2"/>
      <c r="M4089" s="27"/>
      <c r="N4089" s="53"/>
      <c r="O4089" s="27"/>
    </row>
    <row r="4090" spans="1:15" x14ac:dyDescent="0.2">
      <c r="A4090" s="33">
        <f t="shared" si="190"/>
        <v>59.750000003288733</v>
      </c>
      <c r="B4090" s="8">
        <f t="shared" si="189"/>
        <v>43890.250000003289</v>
      </c>
      <c r="C4090" s="9">
        <f t="shared" si="191"/>
        <v>43890.256944447734</v>
      </c>
      <c r="D4090" s="27"/>
      <c r="E4090" s="27"/>
      <c r="F4090" s="27"/>
      <c r="G4090" s="2"/>
      <c r="H4090" s="27"/>
      <c r="I4090" s="2"/>
      <c r="J4090" s="2"/>
      <c r="K4090" s="27"/>
      <c r="L4090" s="2"/>
      <c r="M4090" s="27"/>
      <c r="N4090" s="53"/>
      <c r="O4090" s="27"/>
    </row>
    <row r="4091" spans="1:15" x14ac:dyDescent="0.2">
      <c r="A4091" s="33">
        <f t="shared" si="190"/>
        <v>59.756944447733986</v>
      </c>
      <c r="B4091" s="8">
        <f t="shared" si="189"/>
        <v>43890.256944447734</v>
      </c>
      <c r="C4091" s="9">
        <f t="shared" si="191"/>
        <v>43890.263888892179</v>
      </c>
      <c r="D4091" s="27"/>
      <c r="E4091" s="27"/>
      <c r="F4091" s="27"/>
      <c r="G4091" s="2"/>
      <c r="H4091" s="27"/>
      <c r="I4091" s="2"/>
      <c r="J4091" s="2"/>
      <c r="K4091" s="27"/>
      <c r="L4091" s="2"/>
      <c r="M4091" s="27"/>
      <c r="N4091" s="53"/>
      <c r="O4091" s="27"/>
    </row>
    <row r="4092" spans="1:15" x14ac:dyDescent="0.2">
      <c r="A4092" s="33">
        <f t="shared" si="190"/>
        <v>59.763888892179239</v>
      </c>
      <c r="B4092" s="8">
        <f t="shared" si="189"/>
        <v>43890.263888892179</v>
      </c>
      <c r="C4092" s="9">
        <f t="shared" si="191"/>
        <v>43890.270833336624</v>
      </c>
      <c r="D4092" s="27"/>
      <c r="E4092" s="27"/>
      <c r="F4092" s="27"/>
      <c r="G4092" s="2"/>
      <c r="H4092" s="27"/>
      <c r="I4092" s="2"/>
      <c r="J4092" s="2"/>
      <c r="K4092" s="27"/>
      <c r="L4092" s="2"/>
      <c r="M4092" s="27"/>
      <c r="N4092" s="53"/>
      <c r="O4092" s="27"/>
    </row>
    <row r="4093" spans="1:15" x14ac:dyDescent="0.2">
      <c r="A4093" s="33">
        <f t="shared" si="190"/>
        <v>59.770833336624491</v>
      </c>
      <c r="B4093" s="8">
        <f t="shared" si="189"/>
        <v>43890.270833336624</v>
      </c>
      <c r="C4093" s="9">
        <f t="shared" si="191"/>
        <v>43890.27777778107</v>
      </c>
      <c r="D4093" s="27"/>
      <c r="E4093" s="27"/>
      <c r="F4093" s="27"/>
      <c r="G4093" s="2"/>
      <c r="H4093" s="27"/>
      <c r="I4093" s="2"/>
      <c r="J4093" s="2"/>
      <c r="K4093" s="27"/>
      <c r="L4093" s="2"/>
      <c r="M4093" s="27"/>
      <c r="N4093" s="53"/>
      <c r="O4093" s="27"/>
    </row>
    <row r="4094" spans="1:15" x14ac:dyDescent="0.2">
      <c r="A4094" s="33">
        <f t="shared" si="190"/>
        <v>59.777777781069744</v>
      </c>
      <c r="B4094" s="8">
        <f t="shared" si="189"/>
        <v>43890.27777778107</v>
      </c>
      <c r="C4094" s="9">
        <f t="shared" si="191"/>
        <v>43890.284722225515</v>
      </c>
      <c r="D4094" s="27"/>
      <c r="E4094" s="27"/>
      <c r="F4094" s="27"/>
      <c r="G4094" s="2"/>
      <c r="H4094" s="27"/>
      <c r="I4094" s="2"/>
      <c r="J4094" s="2"/>
      <c r="K4094" s="27"/>
      <c r="L4094" s="2"/>
      <c r="M4094" s="27"/>
      <c r="N4094" s="53"/>
      <c r="O4094" s="27"/>
    </row>
    <row r="4095" spans="1:15" x14ac:dyDescent="0.2">
      <c r="A4095" s="33">
        <f t="shared" si="190"/>
        <v>59.784722225514997</v>
      </c>
      <c r="B4095" s="8">
        <f t="shared" si="189"/>
        <v>43890.284722225515</v>
      </c>
      <c r="C4095" s="9">
        <f t="shared" si="191"/>
        <v>43890.29166666996</v>
      </c>
      <c r="D4095" s="27"/>
      <c r="E4095" s="27"/>
      <c r="F4095" s="27"/>
      <c r="G4095" s="2"/>
      <c r="H4095" s="27"/>
      <c r="I4095" s="2"/>
      <c r="J4095" s="2"/>
      <c r="K4095" s="27"/>
      <c r="L4095" s="2"/>
      <c r="M4095" s="27"/>
      <c r="N4095" s="53"/>
      <c r="O4095" s="27"/>
    </row>
    <row r="4096" spans="1:15" x14ac:dyDescent="0.2">
      <c r="A4096" s="33">
        <f t="shared" si="190"/>
        <v>59.79166666996025</v>
      </c>
      <c r="B4096" s="8">
        <f t="shared" si="189"/>
        <v>43890.29166666996</v>
      </c>
      <c r="C4096" s="9">
        <f t="shared" si="191"/>
        <v>43890.298611114406</v>
      </c>
      <c r="D4096" s="27"/>
      <c r="E4096" s="27"/>
      <c r="F4096" s="27"/>
      <c r="G4096" s="2"/>
      <c r="H4096" s="27"/>
      <c r="I4096" s="2"/>
      <c r="J4096" s="2"/>
      <c r="K4096" s="27"/>
      <c r="L4096" s="2"/>
      <c r="M4096" s="27"/>
      <c r="N4096" s="53"/>
      <c r="O4096" s="27"/>
    </row>
    <row r="4097" spans="1:15" x14ac:dyDescent="0.2">
      <c r="A4097" s="33">
        <f t="shared" si="190"/>
        <v>59.798611114405503</v>
      </c>
      <c r="B4097" s="8">
        <f t="shared" si="189"/>
        <v>43890.298611114406</v>
      </c>
      <c r="C4097" s="9">
        <f t="shared" si="191"/>
        <v>43890.305555558851</v>
      </c>
      <c r="D4097" s="27"/>
      <c r="E4097" s="27"/>
      <c r="F4097" s="27"/>
      <c r="G4097" s="2"/>
      <c r="H4097" s="27"/>
      <c r="I4097" s="2"/>
      <c r="J4097" s="2"/>
      <c r="K4097" s="27"/>
      <c r="L4097" s="2"/>
      <c r="M4097" s="27"/>
      <c r="N4097" s="53"/>
      <c r="O4097" s="27"/>
    </row>
    <row r="4098" spans="1:15" x14ac:dyDescent="0.2">
      <c r="A4098" s="33">
        <f t="shared" si="190"/>
        <v>59.805555558850756</v>
      </c>
      <c r="B4098" s="8">
        <f t="shared" si="189"/>
        <v>43890.305555558851</v>
      </c>
      <c r="C4098" s="9">
        <f t="shared" si="191"/>
        <v>43890.312500003296</v>
      </c>
      <c r="D4098" s="27"/>
      <c r="E4098" s="27"/>
      <c r="F4098" s="27"/>
      <c r="G4098" s="2"/>
      <c r="H4098" s="27"/>
      <c r="I4098" s="2"/>
      <c r="J4098" s="2"/>
      <c r="K4098" s="27"/>
      <c r="L4098" s="2"/>
      <c r="M4098" s="27"/>
      <c r="N4098" s="53"/>
      <c r="O4098" s="27"/>
    </row>
    <row r="4099" spans="1:15" x14ac:dyDescent="0.2">
      <c r="A4099" s="33">
        <f t="shared" si="190"/>
        <v>59.812500003296009</v>
      </c>
      <c r="B4099" s="8">
        <f t="shared" si="189"/>
        <v>43890.312500003296</v>
      </c>
      <c r="C4099" s="9">
        <f t="shared" si="191"/>
        <v>43890.319444447741</v>
      </c>
      <c r="D4099" s="27"/>
      <c r="E4099" s="27"/>
      <c r="F4099" s="27"/>
      <c r="G4099" s="2"/>
      <c r="H4099" s="27"/>
      <c r="I4099" s="2"/>
      <c r="J4099" s="2"/>
      <c r="K4099" s="27"/>
      <c r="L4099" s="2"/>
      <c r="M4099" s="27"/>
      <c r="N4099" s="53"/>
      <c r="O4099" s="27"/>
    </row>
    <row r="4100" spans="1:15" x14ac:dyDescent="0.2">
      <c r="A4100" s="33">
        <f t="shared" si="190"/>
        <v>59.819444447741262</v>
      </c>
      <c r="B4100" s="8">
        <f t="shared" si="189"/>
        <v>43890.319444447741</v>
      </c>
      <c r="C4100" s="9">
        <f t="shared" si="191"/>
        <v>43890.326388892187</v>
      </c>
      <c r="D4100" s="27"/>
      <c r="E4100" s="27"/>
      <c r="F4100" s="27"/>
      <c r="G4100" s="2"/>
      <c r="H4100" s="27"/>
      <c r="I4100" s="2"/>
      <c r="J4100" s="2"/>
      <c r="K4100" s="27"/>
      <c r="L4100" s="2"/>
      <c r="M4100" s="27"/>
      <c r="N4100" s="53"/>
      <c r="O4100" s="27"/>
    </row>
    <row r="4101" spans="1:15" x14ac:dyDescent="0.2">
      <c r="A4101" s="33">
        <f t="shared" si="190"/>
        <v>59.826388892186515</v>
      </c>
      <c r="B4101" s="8">
        <f t="shared" si="189"/>
        <v>43890.326388892187</v>
      </c>
      <c r="C4101" s="9">
        <f t="shared" si="191"/>
        <v>43890.333333336632</v>
      </c>
      <c r="D4101" s="27"/>
      <c r="E4101" s="27"/>
      <c r="F4101" s="27"/>
      <c r="G4101" s="2"/>
      <c r="H4101" s="27"/>
      <c r="I4101" s="2"/>
      <c r="J4101" s="2"/>
      <c r="K4101" s="27"/>
      <c r="L4101" s="2"/>
      <c r="M4101" s="27"/>
      <c r="N4101" s="53"/>
      <c r="O4101" s="27"/>
    </row>
    <row r="4102" spans="1:15" x14ac:dyDescent="0.2">
      <c r="A4102" s="33">
        <f t="shared" si="190"/>
        <v>59.833333336631767</v>
      </c>
      <c r="B4102" s="8">
        <f t="shared" si="189"/>
        <v>43890.333333336632</v>
      </c>
      <c r="C4102" s="9">
        <f t="shared" si="191"/>
        <v>43890.340277781077</v>
      </c>
      <c r="D4102" s="27"/>
      <c r="E4102" s="27"/>
      <c r="F4102" s="27"/>
      <c r="G4102" s="2"/>
      <c r="H4102" s="27"/>
      <c r="I4102" s="2"/>
      <c r="J4102" s="2"/>
      <c r="K4102" s="27"/>
      <c r="L4102" s="2"/>
      <c r="M4102" s="27"/>
      <c r="N4102" s="53"/>
      <c r="O4102" s="27"/>
    </row>
    <row r="4103" spans="1:15" x14ac:dyDescent="0.2">
      <c r="A4103" s="33">
        <f t="shared" si="190"/>
        <v>59.84027778107702</v>
      </c>
      <c r="B4103" s="8">
        <f t="shared" si="189"/>
        <v>43890.340277781077</v>
      </c>
      <c r="C4103" s="9">
        <f t="shared" si="191"/>
        <v>43890.347222225522</v>
      </c>
      <c r="D4103" s="27"/>
      <c r="E4103" s="27"/>
      <c r="F4103" s="27"/>
      <c r="G4103" s="2"/>
      <c r="H4103" s="27"/>
      <c r="I4103" s="2"/>
      <c r="J4103" s="2"/>
      <c r="K4103" s="27"/>
      <c r="L4103" s="2"/>
      <c r="M4103" s="27"/>
      <c r="N4103" s="53"/>
      <c r="O4103" s="27"/>
    </row>
    <row r="4104" spans="1:15" x14ac:dyDescent="0.2">
      <c r="A4104" s="33">
        <f t="shared" si="190"/>
        <v>59.847222225522273</v>
      </c>
      <c r="B4104" s="8">
        <f t="shared" si="189"/>
        <v>43890.347222225522</v>
      </c>
      <c r="C4104" s="9">
        <f t="shared" si="191"/>
        <v>43890.354166669968</v>
      </c>
      <c r="D4104" s="27"/>
      <c r="E4104" s="27"/>
      <c r="F4104" s="27"/>
      <c r="G4104" s="2"/>
      <c r="H4104" s="27"/>
      <c r="I4104" s="2"/>
      <c r="J4104" s="2"/>
      <c r="K4104" s="27"/>
      <c r="L4104" s="2"/>
      <c r="M4104" s="27"/>
      <c r="N4104" s="53"/>
      <c r="O4104" s="27"/>
    </row>
    <row r="4105" spans="1:15" x14ac:dyDescent="0.2">
      <c r="A4105" s="33">
        <f t="shared" si="190"/>
        <v>59.854166669967526</v>
      </c>
      <c r="B4105" s="8">
        <f t="shared" si="189"/>
        <v>43890.354166669968</v>
      </c>
      <c r="C4105" s="9">
        <f t="shared" si="191"/>
        <v>43890.361111114413</v>
      </c>
      <c r="D4105" s="27"/>
      <c r="E4105" s="27"/>
      <c r="F4105" s="27"/>
      <c r="G4105" s="2"/>
      <c r="H4105" s="27"/>
      <c r="I4105" s="2"/>
      <c r="J4105" s="2"/>
      <c r="K4105" s="27"/>
      <c r="L4105" s="2"/>
      <c r="M4105" s="27"/>
      <c r="N4105" s="53"/>
      <c r="O4105" s="27"/>
    </row>
    <row r="4106" spans="1:15" x14ac:dyDescent="0.2">
      <c r="A4106" s="33">
        <f t="shared" si="190"/>
        <v>59.861111114412779</v>
      </c>
      <c r="B4106" s="8">
        <f t="shared" si="189"/>
        <v>43890.361111114413</v>
      </c>
      <c r="C4106" s="9">
        <f t="shared" si="191"/>
        <v>43890.368055558858</v>
      </c>
      <c r="D4106" s="27"/>
      <c r="E4106" s="27"/>
      <c r="F4106" s="27"/>
      <c r="G4106" s="2"/>
      <c r="H4106" s="27"/>
      <c r="I4106" s="2"/>
      <c r="J4106" s="2"/>
      <c r="K4106" s="27"/>
      <c r="L4106" s="2"/>
      <c r="M4106" s="27"/>
      <c r="N4106" s="53"/>
      <c r="O4106" s="27"/>
    </row>
    <row r="4107" spans="1:15" x14ac:dyDescent="0.2">
      <c r="A4107" s="33">
        <f t="shared" si="190"/>
        <v>59.868055558858032</v>
      </c>
      <c r="B4107" s="8">
        <f t="shared" si="189"/>
        <v>43890.368055558858</v>
      </c>
      <c r="C4107" s="9">
        <f t="shared" si="191"/>
        <v>43890.375000003303</v>
      </c>
      <c r="D4107" s="27"/>
      <c r="E4107" s="27"/>
      <c r="F4107" s="27"/>
      <c r="G4107" s="2"/>
      <c r="H4107" s="27"/>
      <c r="I4107" s="2"/>
      <c r="J4107" s="2"/>
      <c r="K4107" s="27"/>
      <c r="L4107" s="2"/>
      <c r="M4107" s="27"/>
      <c r="N4107" s="53"/>
      <c r="O4107" s="27"/>
    </row>
    <row r="4108" spans="1:15" x14ac:dyDescent="0.2">
      <c r="A4108" s="33">
        <f t="shared" si="190"/>
        <v>59.875000003303285</v>
      </c>
      <c r="B4108" s="8">
        <f t="shared" si="189"/>
        <v>43890.375000003303</v>
      </c>
      <c r="C4108" s="9">
        <f t="shared" si="191"/>
        <v>43890.381944447749</v>
      </c>
      <c r="D4108" s="27"/>
      <c r="E4108" s="27"/>
      <c r="F4108" s="27"/>
      <c r="G4108" s="2"/>
      <c r="H4108" s="27"/>
      <c r="I4108" s="2"/>
      <c r="J4108" s="2"/>
      <c r="K4108" s="27"/>
      <c r="L4108" s="2"/>
      <c r="M4108" s="27"/>
      <c r="N4108" s="53"/>
      <c r="O4108" s="27"/>
    </row>
    <row r="4109" spans="1:15" x14ac:dyDescent="0.2">
      <c r="A4109" s="33">
        <f t="shared" si="190"/>
        <v>59.881944447748538</v>
      </c>
      <c r="B4109" s="8">
        <f t="shared" si="189"/>
        <v>43890.381944447749</v>
      </c>
      <c r="C4109" s="9">
        <f t="shared" si="191"/>
        <v>43890.388888892194</v>
      </c>
      <c r="D4109" s="27"/>
      <c r="E4109" s="27"/>
      <c r="F4109" s="27"/>
      <c r="G4109" s="2"/>
      <c r="H4109" s="27"/>
      <c r="I4109" s="2"/>
      <c r="J4109" s="2"/>
      <c r="K4109" s="27"/>
      <c r="L4109" s="2"/>
      <c r="M4109" s="27"/>
      <c r="N4109" s="53"/>
      <c r="O4109" s="27"/>
    </row>
    <row r="4110" spans="1:15" x14ac:dyDescent="0.2">
      <c r="A4110" s="33">
        <f t="shared" si="190"/>
        <v>59.888888892193791</v>
      </c>
      <c r="B4110" s="8">
        <f t="shared" si="189"/>
        <v>43890.388888892194</v>
      </c>
      <c r="C4110" s="9">
        <f t="shared" si="191"/>
        <v>43890.395833336639</v>
      </c>
      <c r="D4110" s="27"/>
      <c r="E4110" s="27"/>
      <c r="F4110" s="27"/>
      <c r="G4110" s="2"/>
      <c r="H4110" s="27"/>
      <c r="I4110" s="2"/>
      <c r="J4110" s="2"/>
      <c r="K4110" s="27"/>
      <c r="L4110" s="2"/>
      <c r="M4110" s="27"/>
      <c r="N4110" s="53"/>
      <c r="O4110" s="27"/>
    </row>
    <row r="4111" spans="1:15" x14ac:dyDescent="0.2">
      <c r="A4111" s="33">
        <f t="shared" si="190"/>
        <v>59.895833336639043</v>
      </c>
      <c r="B4111" s="8">
        <f t="shared" si="189"/>
        <v>43890.395833336639</v>
      </c>
      <c r="C4111" s="9">
        <f t="shared" si="191"/>
        <v>43890.402777781084</v>
      </c>
      <c r="D4111" s="27"/>
      <c r="E4111" s="27"/>
      <c r="F4111" s="27"/>
      <c r="G4111" s="2"/>
      <c r="H4111" s="27"/>
      <c r="I4111" s="2"/>
      <c r="J4111" s="2"/>
      <c r="K4111" s="27"/>
      <c r="L4111" s="2"/>
      <c r="M4111" s="27"/>
      <c r="N4111" s="53"/>
      <c r="O4111" s="27"/>
    </row>
    <row r="4112" spans="1:15" x14ac:dyDescent="0.2">
      <c r="A4112" s="33">
        <f t="shared" si="190"/>
        <v>59.902777781084296</v>
      </c>
      <c r="B4112" s="8">
        <f t="shared" si="189"/>
        <v>43890.402777781084</v>
      </c>
      <c r="C4112" s="9">
        <f t="shared" si="191"/>
        <v>43890.40972222553</v>
      </c>
      <c r="D4112" s="27"/>
      <c r="E4112" s="27"/>
      <c r="F4112" s="27"/>
      <c r="G4112" s="2"/>
      <c r="H4112" s="27"/>
      <c r="I4112" s="2"/>
      <c r="J4112" s="2"/>
      <c r="K4112" s="27"/>
      <c r="L4112" s="2"/>
      <c r="M4112" s="27"/>
      <c r="N4112" s="53"/>
      <c r="O4112" s="27"/>
    </row>
    <row r="4113" spans="1:15" x14ac:dyDescent="0.2">
      <c r="A4113" s="33">
        <f t="shared" si="190"/>
        <v>59.909722225529549</v>
      </c>
      <c r="B4113" s="8">
        <f t="shared" si="189"/>
        <v>43890.40972222553</v>
      </c>
      <c r="C4113" s="9">
        <f t="shared" si="191"/>
        <v>43890.416666669975</v>
      </c>
      <c r="D4113" s="27"/>
      <c r="E4113" s="27"/>
      <c r="F4113" s="27"/>
      <c r="G4113" s="2"/>
      <c r="H4113" s="27"/>
      <c r="I4113" s="2"/>
      <c r="J4113" s="2"/>
      <c r="K4113" s="27"/>
      <c r="L4113" s="2"/>
      <c r="M4113" s="27"/>
      <c r="N4113" s="53"/>
      <c r="O4113" s="27"/>
    </row>
    <row r="4114" spans="1:15" x14ac:dyDescent="0.2">
      <c r="A4114" s="33">
        <f t="shared" si="190"/>
        <v>59.916666669974802</v>
      </c>
      <c r="B4114" s="8">
        <f t="shared" si="189"/>
        <v>43890.416666669975</v>
      </c>
      <c r="C4114" s="9">
        <f t="shared" si="191"/>
        <v>43890.42361111442</v>
      </c>
      <c r="D4114" s="27"/>
      <c r="E4114" s="27"/>
      <c r="F4114" s="27"/>
      <c r="G4114" s="2"/>
      <c r="H4114" s="27"/>
      <c r="I4114" s="2"/>
      <c r="J4114" s="2"/>
      <c r="K4114" s="27"/>
      <c r="L4114" s="2"/>
      <c r="M4114" s="27"/>
      <c r="N4114" s="53"/>
      <c r="O4114" s="27"/>
    </row>
    <row r="4115" spans="1:15" x14ac:dyDescent="0.2">
      <c r="A4115" s="33">
        <f t="shared" si="190"/>
        <v>59.923611114420055</v>
      </c>
      <c r="B4115" s="8">
        <f t="shared" si="189"/>
        <v>43890.42361111442</v>
      </c>
      <c r="C4115" s="9">
        <f t="shared" si="191"/>
        <v>43890.430555558865</v>
      </c>
      <c r="D4115" s="27"/>
      <c r="E4115" s="27"/>
      <c r="F4115" s="27"/>
      <c r="G4115" s="2"/>
      <c r="H4115" s="27"/>
      <c r="I4115" s="2"/>
      <c r="J4115" s="2"/>
      <c r="K4115" s="27"/>
      <c r="L4115" s="2"/>
      <c r="M4115" s="27"/>
      <c r="N4115" s="53"/>
      <c r="O4115" s="27"/>
    </row>
    <row r="4116" spans="1:15" x14ac:dyDescent="0.2">
      <c r="A4116" s="33">
        <f t="shared" si="190"/>
        <v>59.930555558865308</v>
      </c>
      <c r="B4116" s="8">
        <f t="shared" si="189"/>
        <v>43890.430555558865</v>
      </c>
      <c r="C4116" s="9">
        <f t="shared" si="191"/>
        <v>43890.437500003311</v>
      </c>
      <c r="D4116" s="27"/>
      <c r="E4116" s="27"/>
      <c r="F4116" s="27"/>
      <c r="G4116" s="2"/>
      <c r="H4116" s="27"/>
      <c r="I4116" s="2"/>
      <c r="J4116" s="2"/>
      <c r="K4116" s="27"/>
      <c r="L4116" s="2"/>
      <c r="M4116" s="27"/>
      <c r="N4116" s="53"/>
      <c r="O4116" s="27"/>
    </row>
    <row r="4117" spans="1:15" x14ac:dyDescent="0.2">
      <c r="A4117" s="33">
        <f t="shared" si="190"/>
        <v>59.937500003310561</v>
      </c>
      <c r="B4117" s="8">
        <f t="shared" si="189"/>
        <v>43890.437500003311</v>
      </c>
      <c r="C4117" s="9">
        <f t="shared" si="191"/>
        <v>43890.444444447756</v>
      </c>
      <c r="D4117" s="27"/>
      <c r="E4117" s="27"/>
      <c r="F4117" s="27"/>
      <c r="G4117" s="2"/>
      <c r="H4117" s="27"/>
      <c r="I4117" s="2"/>
      <c r="J4117" s="2"/>
      <c r="K4117" s="27"/>
      <c r="L4117" s="2"/>
      <c r="M4117" s="27"/>
      <c r="N4117" s="53"/>
      <c r="O4117" s="27"/>
    </row>
    <row r="4118" spans="1:15" x14ac:dyDescent="0.2">
      <c r="A4118" s="33">
        <f t="shared" si="190"/>
        <v>59.944444447755814</v>
      </c>
      <c r="B4118" s="8">
        <f t="shared" ref="B4118:B4181" si="192">IF(B4117="","",IF(MONTH(B4117+TIMEVALUE("0:10"))&gt;MONTH($B$6),"",B4117+TIMEVALUE("0:10")))</f>
        <v>43890.444444447756</v>
      </c>
      <c r="C4118" s="9">
        <f t="shared" si="191"/>
        <v>43890.451388892201</v>
      </c>
      <c r="D4118" s="27"/>
      <c r="E4118" s="27"/>
      <c r="F4118" s="27"/>
      <c r="G4118" s="2"/>
      <c r="H4118" s="27"/>
      <c r="I4118" s="2"/>
      <c r="J4118" s="2"/>
      <c r="K4118" s="27"/>
      <c r="L4118" s="2"/>
      <c r="M4118" s="27"/>
      <c r="N4118" s="53"/>
      <c r="O4118" s="27"/>
    </row>
    <row r="4119" spans="1:15" x14ac:dyDescent="0.2">
      <c r="A4119" s="33">
        <f t="shared" ref="A4119:A4182" si="193">IF(B4119="","",B4119-DATEVALUE(YEAR($B$6)&amp;"/1/1")+0.5)</f>
        <v>59.951388892201066</v>
      </c>
      <c r="B4119" s="8">
        <f t="shared" si="192"/>
        <v>43890.451388892201</v>
      </c>
      <c r="C4119" s="9">
        <f t="shared" ref="C4119:C4182" si="194">IF(B4119="","",B4119+TIMEVALUE("0:10"))</f>
        <v>43890.458333336646</v>
      </c>
      <c r="D4119" s="27"/>
      <c r="E4119" s="27"/>
      <c r="F4119" s="27"/>
      <c r="G4119" s="2"/>
      <c r="H4119" s="27"/>
      <c r="I4119" s="2"/>
      <c r="J4119" s="2"/>
      <c r="K4119" s="27"/>
      <c r="L4119" s="2"/>
      <c r="M4119" s="27"/>
      <c r="N4119" s="53"/>
      <c r="O4119" s="27"/>
    </row>
    <row r="4120" spans="1:15" x14ac:dyDescent="0.2">
      <c r="A4120" s="33">
        <f t="shared" si="193"/>
        <v>59.958333336646319</v>
      </c>
      <c r="B4120" s="8">
        <f t="shared" si="192"/>
        <v>43890.458333336646</v>
      </c>
      <c r="C4120" s="9">
        <f t="shared" si="194"/>
        <v>43890.465277781092</v>
      </c>
      <c r="D4120" s="27"/>
      <c r="E4120" s="27"/>
      <c r="F4120" s="27"/>
      <c r="G4120" s="2"/>
      <c r="H4120" s="27"/>
      <c r="I4120" s="2"/>
      <c r="J4120" s="2"/>
      <c r="K4120" s="27"/>
      <c r="L4120" s="2"/>
      <c r="M4120" s="27"/>
      <c r="N4120" s="53"/>
      <c r="O4120" s="27"/>
    </row>
    <row r="4121" spans="1:15" x14ac:dyDescent="0.2">
      <c r="A4121" s="33">
        <f t="shared" si="193"/>
        <v>59.965277781091572</v>
      </c>
      <c r="B4121" s="8">
        <f t="shared" si="192"/>
        <v>43890.465277781092</v>
      </c>
      <c r="C4121" s="9">
        <f t="shared" si="194"/>
        <v>43890.472222225537</v>
      </c>
      <c r="D4121" s="27"/>
      <c r="E4121" s="27"/>
      <c r="F4121" s="27"/>
      <c r="G4121" s="2"/>
      <c r="H4121" s="27"/>
      <c r="I4121" s="2"/>
      <c r="J4121" s="2"/>
      <c r="K4121" s="27"/>
      <c r="L4121" s="2"/>
      <c r="M4121" s="27"/>
      <c r="N4121" s="53"/>
      <c r="O4121" s="27"/>
    </row>
    <row r="4122" spans="1:15" x14ac:dyDescent="0.2">
      <c r="A4122" s="33">
        <f t="shared" si="193"/>
        <v>59.972222225536825</v>
      </c>
      <c r="B4122" s="8">
        <f t="shared" si="192"/>
        <v>43890.472222225537</v>
      </c>
      <c r="C4122" s="9">
        <f t="shared" si="194"/>
        <v>43890.479166669982</v>
      </c>
      <c r="D4122" s="27"/>
      <c r="E4122" s="27"/>
      <c r="F4122" s="27"/>
      <c r="G4122" s="2"/>
      <c r="H4122" s="27"/>
      <c r="I4122" s="2"/>
      <c r="J4122" s="2"/>
      <c r="K4122" s="27"/>
      <c r="L4122" s="2"/>
      <c r="M4122" s="27"/>
      <c r="N4122" s="53"/>
      <c r="O4122" s="27"/>
    </row>
    <row r="4123" spans="1:15" x14ac:dyDescent="0.2">
      <c r="A4123" s="33">
        <f t="shared" si="193"/>
        <v>59.979166669982078</v>
      </c>
      <c r="B4123" s="8">
        <f t="shared" si="192"/>
        <v>43890.479166669982</v>
      </c>
      <c r="C4123" s="9">
        <f t="shared" si="194"/>
        <v>43890.486111114427</v>
      </c>
      <c r="D4123" s="27"/>
      <c r="E4123" s="27"/>
      <c r="F4123" s="27"/>
      <c r="G4123" s="2"/>
      <c r="H4123" s="27"/>
      <c r="I4123" s="2"/>
      <c r="J4123" s="2"/>
      <c r="K4123" s="27"/>
      <c r="L4123" s="2"/>
      <c r="M4123" s="27"/>
      <c r="N4123" s="53"/>
      <c r="O4123" s="27"/>
    </row>
    <row r="4124" spans="1:15" x14ac:dyDescent="0.2">
      <c r="A4124" s="33">
        <f t="shared" si="193"/>
        <v>59.986111114427331</v>
      </c>
      <c r="B4124" s="8">
        <f t="shared" si="192"/>
        <v>43890.486111114427</v>
      </c>
      <c r="C4124" s="9">
        <f t="shared" si="194"/>
        <v>43890.493055558873</v>
      </c>
      <c r="D4124" s="27"/>
      <c r="E4124" s="27"/>
      <c r="F4124" s="27"/>
      <c r="G4124" s="2"/>
      <c r="H4124" s="27"/>
      <c r="I4124" s="2"/>
      <c r="J4124" s="2"/>
      <c r="K4124" s="27"/>
      <c r="L4124" s="2"/>
      <c r="M4124" s="27"/>
      <c r="N4124" s="53"/>
      <c r="O4124" s="27"/>
    </row>
    <row r="4125" spans="1:15" x14ac:dyDescent="0.2">
      <c r="A4125" s="33">
        <f t="shared" si="193"/>
        <v>59.993055558872584</v>
      </c>
      <c r="B4125" s="8">
        <f t="shared" si="192"/>
        <v>43890.493055558873</v>
      </c>
      <c r="C4125" s="9">
        <f t="shared" si="194"/>
        <v>43890.500000003318</v>
      </c>
      <c r="D4125" s="27"/>
      <c r="E4125" s="27"/>
      <c r="F4125" s="27"/>
      <c r="G4125" s="2"/>
      <c r="H4125" s="27"/>
      <c r="I4125" s="2"/>
      <c r="J4125" s="2"/>
      <c r="K4125" s="27"/>
      <c r="L4125" s="2"/>
      <c r="M4125" s="27"/>
      <c r="N4125" s="53"/>
      <c r="O4125" s="27"/>
    </row>
    <row r="4126" spans="1:15" x14ac:dyDescent="0.2">
      <c r="A4126" s="33">
        <f t="shared" si="193"/>
        <v>60.000000003317837</v>
      </c>
      <c r="B4126" s="8">
        <f t="shared" si="192"/>
        <v>43890.500000003318</v>
      </c>
      <c r="C4126" s="9">
        <f t="shared" si="194"/>
        <v>43890.506944447763</v>
      </c>
      <c r="D4126" s="27"/>
      <c r="E4126" s="27"/>
      <c r="F4126" s="27"/>
      <c r="G4126" s="2"/>
      <c r="H4126" s="27"/>
      <c r="I4126" s="2"/>
      <c r="J4126" s="2"/>
      <c r="K4126" s="27"/>
      <c r="L4126" s="2"/>
      <c r="M4126" s="27"/>
      <c r="N4126" s="53"/>
      <c r="O4126" s="27"/>
    </row>
    <row r="4127" spans="1:15" x14ac:dyDescent="0.2">
      <c r="A4127" s="33">
        <f t="shared" si="193"/>
        <v>60.00694444776309</v>
      </c>
      <c r="B4127" s="8">
        <f t="shared" si="192"/>
        <v>43890.506944447763</v>
      </c>
      <c r="C4127" s="9">
        <f t="shared" si="194"/>
        <v>43890.513888892208</v>
      </c>
      <c r="D4127" s="27"/>
      <c r="E4127" s="27"/>
      <c r="F4127" s="27"/>
      <c r="G4127" s="2"/>
      <c r="H4127" s="27"/>
      <c r="I4127" s="2"/>
      <c r="J4127" s="2"/>
      <c r="K4127" s="27"/>
      <c r="L4127" s="2"/>
      <c r="M4127" s="27"/>
      <c r="N4127" s="53"/>
      <c r="O4127" s="27"/>
    </row>
    <row r="4128" spans="1:15" x14ac:dyDescent="0.2">
      <c r="A4128" s="33">
        <f t="shared" si="193"/>
        <v>60.013888892208342</v>
      </c>
      <c r="B4128" s="8">
        <f t="shared" si="192"/>
        <v>43890.513888892208</v>
      </c>
      <c r="C4128" s="9">
        <f t="shared" si="194"/>
        <v>43890.520833336654</v>
      </c>
      <c r="D4128" s="27"/>
      <c r="E4128" s="27"/>
      <c r="F4128" s="27"/>
      <c r="G4128" s="2"/>
      <c r="H4128" s="27"/>
      <c r="I4128" s="2"/>
      <c r="J4128" s="2"/>
      <c r="K4128" s="27"/>
      <c r="L4128" s="2"/>
      <c r="M4128" s="27"/>
      <c r="N4128" s="53"/>
      <c r="O4128" s="27"/>
    </row>
    <row r="4129" spans="1:15" x14ac:dyDescent="0.2">
      <c r="A4129" s="33">
        <f t="shared" si="193"/>
        <v>60.020833336653595</v>
      </c>
      <c r="B4129" s="8">
        <f t="shared" si="192"/>
        <v>43890.520833336654</v>
      </c>
      <c r="C4129" s="9">
        <f t="shared" si="194"/>
        <v>43890.527777781099</v>
      </c>
      <c r="D4129" s="27"/>
      <c r="E4129" s="27"/>
      <c r="F4129" s="27"/>
      <c r="G4129" s="2"/>
      <c r="H4129" s="27"/>
      <c r="I4129" s="2"/>
      <c r="J4129" s="2"/>
      <c r="K4129" s="27"/>
      <c r="L4129" s="2"/>
      <c r="M4129" s="27"/>
      <c r="N4129" s="53"/>
      <c r="O4129" s="27"/>
    </row>
    <row r="4130" spans="1:15" x14ac:dyDescent="0.2">
      <c r="A4130" s="33">
        <f t="shared" si="193"/>
        <v>60.027777781098848</v>
      </c>
      <c r="B4130" s="8">
        <f t="shared" si="192"/>
        <v>43890.527777781099</v>
      </c>
      <c r="C4130" s="9">
        <f t="shared" si="194"/>
        <v>43890.534722225544</v>
      </c>
      <c r="D4130" s="27"/>
      <c r="E4130" s="27"/>
      <c r="F4130" s="27"/>
      <c r="G4130" s="2"/>
      <c r="H4130" s="27"/>
      <c r="I4130" s="2"/>
      <c r="J4130" s="2"/>
      <c r="K4130" s="27"/>
      <c r="L4130" s="2"/>
      <c r="M4130" s="27"/>
      <c r="N4130" s="53"/>
      <c r="O4130" s="27"/>
    </row>
    <row r="4131" spans="1:15" x14ac:dyDescent="0.2">
      <c r="A4131" s="33">
        <f t="shared" si="193"/>
        <v>60.034722225544101</v>
      </c>
      <c r="B4131" s="8">
        <f t="shared" si="192"/>
        <v>43890.534722225544</v>
      </c>
      <c r="C4131" s="9">
        <f t="shared" si="194"/>
        <v>43890.541666669989</v>
      </c>
      <c r="D4131" s="27"/>
      <c r="E4131" s="27"/>
      <c r="F4131" s="27"/>
      <c r="G4131" s="2"/>
      <c r="H4131" s="27"/>
      <c r="I4131" s="2"/>
      <c r="J4131" s="2"/>
      <c r="K4131" s="27"/>
      <c r="L4131" s="2"/>
      <c r="M4131" s="27"/>
      <c r="N4131" s="53"/>
      <c r="O4131" s="27"/>
    </row>
    <row r="4132" spans="1:15" x14ac:dyDescent="0.2">
      <c r="A4132" s="33">
        <f t="shared" si="193"/>
        <v>60.041666669989354</v>
      </c>
      <c r="B4132" s="8">
        <f t="shared" si="192"/>
        <v>43890.541666669989</v>
      </c>
      <c r="C4132" s="9">
        <f t="shared" si="194"/>
        <v>43890.548611114435</v>
      </c>
      <c r="D4132" s="27"/>
      <c r="E4132" s="27"/>
      <c r="F4132" s="27"/>
      <c r="G4132" s="2"/>
      <c r="H4132" s="27"/>
      <c r="I4132" s="2"/>
      <c r="J4132" s="2"/>
      <c r="K4132" s="27"/>
      <c r="L4132" s="2"/>
      <c r="M4132" s="27"/>
      <c r="N4132" s="53"/>
      <c r="O4132" s="27"/>
    </row>
    <row r="4133" spans="1:15" x14ac:dyDescent="0.2">
      <c r="A4133" s="33">
        <f t="shared" si="193"/>
        <v>60.048611114434607</v>
      </c>
      <c r="B4133" s="8">
        <f t="shared" si="192"/>
        <v>43890.548611114435</v>
      </c>
      <c r="C4133" s="9">
        <f t="shared" si="194"/>
        <v>43890.55555555888</v>
      </c>
      <c r="D4133" s="27"/>
      <c r="E4133" s="27"/>
      <c r="F4133" s="27"/>
      <c r="G4133" s="2"/>
      <c r="H4133" s="27"/>
      <c r="I4133" s="2"/>
      <c r="J4133" s="2"/>
      <c r="K4133" s="27"/>
      <c r="L4133" s="2"/>
      <c r="M4133" s="27"/>
      <c r="N4133" s="53"/>
      <c r="O4133" s="27"/>
    </row>
    <row r="4134" spans="1:15" x14ac:dyDescent="0.2">
      <c r="A4134" s="33">
        <f t="shared" si="193"/>
        <v>60.05555555887986</v>
      </c>
      <c r="B4134" s="8">
        <f t="shared" si="192"/>
        <v>43890.55555555888</v>
      </c>
      <c r="C4134" s="9">
        <f t="shared" si="194"/>
        <v>43890.562500003325</v>
      </c>
      <c r="D4134" s="27"/>
      <c r="E4134" s="27"/>
      <c r="F4134" s="27"/>
      <c r="G4134" s="2"/>
      <c r="H4134" s="27"/>
      <c r="I4134" s="2"/>
      <c r="J4134" s="2"/>
      <c r="K4134" s="27"/>
      <c r="L4134" s="2"/>
      <c r="M4134" s="27"/>
      <c r="N4134" s="53"/>
      <c r="O4134" s="27"/>
    </row>
    <row r="4135" spans="1:15" x14ac:dyDescent="0.2">
      <c r="A4135" s="33">
        <f t="shared" si="193"/>
        <v>60.062500003325113</v>
      </c>
      <c r="B4135" s="8">
        <f t="shared" si="192"/>
        <v>43890.562500003325</v>
      </c>
      <c r="C4135" s="9">
        <f t="shared" si="194"/>
        <v>43890.56944444777</v>
      </c>
      <c r="D4135" s="27"/>
      <c r="E4135" s="27"/>
      <c r="F4135" s="27"/>
      <c r="G4135" s="2"/>
      <c r="H4135" s="27"/>
      <c r="I4135" s="2"/>
      <c r="J4135" s="2"/>
      <c r="K4135" s="27"/>
      <c r="L4135" s="2"/>
      <c r="M4135" s="27"/>
      <c r="N4135" s="53"/>
      <c r="O4135" s="27"/>
    </row>
    <row r="4136" spans="1:15" x14ac:dyDescent="0.2">
      <c r="A4136" s="33">
        <f t="shared" si="193"/>
        <v>60.069444447770366</v>
      </c>
      <c r="B4136" s="8">
        <f t="shared" si="192"/>
        <v>43890.56944444777</v>
      </c>
      <c r="C4136" s="9">
        <f t="shared" si="194"/>
        <v>43890.576388892216</v>
      </c>
      <c r="D4136" s="27"/>
      <c r="E4136" s="27"/>
      <c r="F4136" s="27"/>
      <c r="G4136" s="2"/>
      <c r="H4136" s="27"/>
      <c r="I4136" s="2"/>
      <c r="J4136" s="2"/>
      <c r="K4136" s="27"/>
      <c r="L4136" s="2"/>
      <c r="M4136" s="27"/>
      <c r="N4136" s="53"/>
      <c r="O4136" s="27"/>
    </row>
    <row r="4137" spans="1:15" x14ac:dyDescent="0.2">
      <c r="A4137" s="33">
        <f t="shared" si="193"/>
        <v>60.076388892215618</v>
      </c>
      <c r="B4137" s="8">
        <f t="shared" si="192"/>
        <v>43890.576388892216</v>
      </c>
      <c r="C4137" s="9">
        <f t="shared" si="194"/>
        <v>43890.583333336661</v>
      </c>
      <c r="D4137" s="27"/>
      <c r="E4137" s="27"/>
      <c r="F4137" s="27"/>
      <c r="G4137" s="2"/>
      <c r="H4137" s="27"/>
      <c r="I4137" s="2"/>
      <c r="J4137" s="2"/>
      <c r="K4137" s="27"/>
      <c r="L4137" s="2"/>
      <c r="M4137" s="27"/>
      <c r="N4137" s="53"/>
      <c r="O4137" s="27"/>
    </row>
    <row r="4138" spans="1:15" x14ac:dyDescent="0.2">
      <c r="A4138" s="33">
        <f t="shared" si="193"/>
        <v>60.083333336660871</v>
      </c>
      <c r="B4138" s="8">
        <f t="shared" si="192"/>
        <v>43890.583333336661</v>
      </c>
      <c r="C4138" s="9">
        <f t="shared" si="194"/>
        <v>43890.590277781106</v>
      </c>
      <c r="D4138" s="27"/>
      <c r="E4138" s="27"/>
      <c r="F4138" s="27"/>
      <c r="G4138" s="2"/>
      <c r="H4138" s="27"/>
      <c r="I4138" s="2"/>
      <c r="J4138" s="2"/>
      <c r="K4138" s="27"/>
      <c r="L4138" s="2"/>
      <c r="M4138" s="27"/>
      <c r="N4138" s="53"/>
      <c r="O4138" s="27"/>
    </row>
    <row r="4139" spans="1:15" x14ac:dyDescent="0.2">
      <c r="A4139" s="33">
        <f t="shared" si="193"/>
        <v>60.090277781106124</v>
      </c>
      <c r="B4139" s="8">
        <f t="shared" si="192"/>
        <v>43890.590277781106</v>
      </c>
      <c r="C4139" s="9">
        <f t="shared" si="194"/>
        <v>43890.597222225551</v>
      </c>
      <c r="D4139" s="27"/>
      <c r="E4139" s="27"/>
      <c r="F4139" s="27"/>
      <c r="G4139" s="2"/>
      <c r="H4139" s="27"/>
      <c r="I4139" s="2"/>
      <c r="J4139" s="2"/>
      <c r="K4139" s="27"/>
      <c r="L4139" s="2"/>
      <c r="M4139" s="27"/>
      <c r="N4139" s="53"/>
      <c r="O4139" s="27"/>
    </row>
    <row r="4140" spans="1:15" x14ac:dyDescent="0.2">
      <c r="A4140" s="33">
        <f t="shared" si="193"/>
        <v>60.097222225551377</v>
      </c>
      <c r="B4140" s="8">
        <f t="shared" si="192"/>
        <v>43890.597222225551</v>
      </c>
      <c r="C4140" s="9">
        <f t="shared" si="194"/>
        <v>43890.604166669997</v>
      </c>
      <c r="D4140" s="27"/>
      <c r="E4140" s="27"/>
      <c r="F4140" s="27"/>
      <c r="G4140" s="2"/>
      <c r="H4140" s="27"/>
      <c r="I4140" s="2"/>
      <c r="J4140" s="2"/>
      <c r="K4140" s="27"/>
      <c r="L4140" s="2"/>
      <c r="M4140" s="27"/>
      <c r="N4140" s="53"/>
      <c r="O4140" s="27"/>
    </row>
    <row r="4141" spans="1:15" x14ac:dyDescent="0.2">
      <c r="A4141" s="33">
        <f t="shared" si="193"/>
        <v>60.10416666999663</v>
      </c>
      <c r="B4141" s="8">
        <f t="shared" si="192"/>
        <v>43890.604166669997</v>
      </c>
      <c r="C4141" s="9">
        <f t="shared" si="194"/>
        <v>43890.611111114442</v>
      </c>
      <c r="D4141" s="27"/>
      <c r="E4141" s="27"/>
      <c r="F4141" s="27"/>
      <c r="G4141" s="2"/>
      <c r="H4141" s="27"/>
      <c r="I4141" s="2"/>
      <c r="J4141" s="2"/>
      <c r="K4141" s="27"/>
      <c r="L4141" s="2"/>
      <c r="M4141" s="27"/>
      <c r="N4141" s="53"/>
      <c r="O4141" s="27"/>
    </row>
    <row r="4142" spans="1:15" x14ac:dyDescent="0.2">
      <c r="A4142" s="33">
        <f t="shared" si="193"/>
        <v>60.111111114441883</v>
      </c>
      <c r="B4142" s="8">
        <f t="shared" si="192"/>
        <v>43890.611111114442</v>
      </c>
      <c r="C4142" s="9">
        <f t="shared" si="194"/>
        <v>43890.618055558887</v>
      </c>
      <c r="D4142" s="27"/>
      <c r="E4142" s="27"/>
      <c r="F4142" s="27"/>
      <c r="G4142" s="2"/>
      <c r="H4142" s="27"/>
      <c r="I4142" s="2"/>
      <c r="J4142" s="2"/>
      <c r="K4142" s="27"/>
      <c r="L4142" s="2"/>
      <c r="M4142" s="27"/>
      <c r="N4142" s="53"/>
      <c r="O4142" s="27"/>
    </row>
    <row r="4143" spans="1:15" x14ac:dyDescent="0.2">
      <c r="A4143" s="33">
        <f t="shared" si="193"/>
        <v>60.118055558887136</v>
      </c>
      <c r="B4143" s="8">
        <f t="shared" si="192"/>
        <v>43890.618055558887</v>
      </c>
      <c r="C4143" s="9">
        <f t="shared" si="194"/>
        <v>43890.625000003332</v>
      </c>
      <c r="D4143" s="27"/>
      <c r="E4143" s="27"/>
      <c r="F4143" s="27"/>
      <c r="G4143" s="2"/>
      <c r="H4143" s="27"/>
      <c r="I4143" s="2"/>
      <c r="J4143" s="2"/>
      <c r="K4143" s="27"/>
      <c r="L4143" s="2"/>
      <c r="M4143" s="27"/>
      <c r="N4143" s="53"/>
      <c r="O4143" s="27"/>
    </row>
    <row r="4144" spans="1:15" x14ac:dyDescent="0.2">
      <c r="A4144" s="33">
        <f t="shared" si="193"/>
        <v>60.125000003332389</v>
      </c>
      <c r="B4144" s="8">
        <f t="shared" si="192"/>
        <v>43890.625000003332</v>
      </c>
      <c r="C4144" s="9">
        <f t="shared" si="194"/>
        <v>43890.631944447778</v>
      </c>
      <c r="D4144" s="27"/>
      <c r="E4144" s="27"/>
      <c r="F4144" s="27"/>
      <c r="G4144" s="2"/>
      <c r="H4144" s="27"/>
      <c r="I4144" s="2"/>
      <c r="J4144" s="2"/>
      <c r="K4144" s="27"/>
      <c r="L4144" s="2"/>
      <c r="M4144" s="27"/>
      <c r="N4144" s="53"/>
      <c r="O4144" s="27"/>
    </row>
    <row r="4145" spans="1:15" x14ac:dyDescent="0.2">
      <c r="A4145" s="33">
        <f t="shared" si="193"/>
        <v>60.131944447777641</v>
      </c>
      <c r="B4145" s="8">
        <f t="shared" si="192"/>
        <v>43890.631944447778</v>
      </c>
      <c r="C4145" s="9">
        <f t="shared" si="194"/>
        <v>43890.638888892223</v>
      </c>
      <c r="D4145" s="27"/>
      <c r="E4145" s="27"/>
      <c r="F4145" s="27"/>
      <c r="G4145" s="2"/>
      <c r="H4145" s="27"/>
      <c r="I4145" s="2"/>
      <c r="J4145" s="2"/>
      <c r="K4145" s="27"/>
      <c r="L4145" s="2"/>
      <c r="M4145" s="27"/>
      <c r="N4145" s="53"/>
      <c r="O4145" s="27"/>
    </row>
    <row r="4146" spans="1:15" x14ac:dyDescent="0.2">
      <c r="A4146" s="33">
        <f t="shared" si="193"/>
        <v>60.138888892222894</v>
      </c>
      <c r="B4146" s="8">
        <f t="shared" si="192"/>
        <v>43890.638888892223</v>
      </c>
      <c r="C4146" s="9">
        <f t="shared" si="194"/>
        <v>43890.645833336668</v>
      </c>
      <c r="D4146" s="27"/>
      <c r="E4146" s="27"/>
      <c r="F4146" s="27"/>
      <c r="G4146" s="2"/>
      <c r="H4146" s="27"/>
      <c r="I4146" s="2"/>
      <c r="J4146" s="2"/>
      <c r="K4146" s="27"/>
      <c r="L4146" s="2"/>
      <c r="M4146" s="27"/>
      <c r="N4146" s="53"/>
      <c r="O4146" s="27"/>
    </row>
    <row r="4147" spans="1:15" x14ac:dyDescent="0.2">
      <c r="A4147" s="33">
        <f t="shared" si="193"/>
        <v>60.145833336668147</v>
      </c>
      <c r="B4147" s="8">
        <f t="shared" si="192"/>
        <v>43890.645833336668</v>
      </c>
      <c r="C4147" s="9">
        <f t="shared" si="194"/>
        <v>43890.652777781113</v>
      </c>
      <c r="D4147" s="27"/>
      <c r="E4147" s="27"/>
      <c r="F4147" s="27"/>
      <c r="G4147" s="2"/>
      <c r="H4147" s="27"/>
      <c r="I4147" s="2"/>
      <c r="J4147" s="2"/>
      <c r="K4147" s="27"/>
      <c r="L4147" s="2"/>
      <c r="M4147" s="27"/>
      <c r="N4147" s="53"/>
      <c r="O4147" s="27"/>
    </row>
    <row r="4148" spans="1:15" x14ac:dyDescent="0.2">
      <c r="A4148" s="33">
        <f t="shared" si="193"/>
        <v>60.1527777811134</v>
      </c>
      <c r="B4148" s="8">
        <f t="shared" si="192"/>
        <v>43890.652777781113</v>
      </c>
      <c r="C4148" s="9">
        <f t="shared" si="194"/>
        <v>43890.659722225559</v>
      </c>
      <c r="D4148" s="27"/>
      <c r="E4148" s="27"/>
      <c r="F4148" s="27"/>
      <c r="G4148" s="2"/>
      <c r="H4148" s="27"/>
      <c r="I4148" s="2"/>
      <c r="J4148" s="2"/>
      <c r="K4148" s="27"/>
      <c r="L4148" s="2"/>
      <c r="M4148" s="27"/>
      <c r="N4148" s="53"/>
      <c r="O4148" s="27"/>
    </row>
    <row r="4149" spans="1:15" x14ac:dyDescent="0.2">
      <c r="A4149" s="33">
        <f t="shared" si="193"/>
        <v>60.159722225558653</v>
      </c>
      <c r="B4149" s="8">
        <f t="shared" si="192"/>
        <v>43890.659722225559</v>
      </c>
      <c r="C4149" s="9">
        <f t="shared" si="194"/>
        <v>43890.666666670004</v>
      </c>
      <c r="D4149" s="27"/>
      <c r="E4149" s="27"/>
      <c r="F4149" s="27"/>
      <c r="G4149" s="2"/>
      <c r="H4149" s="27"/>
      <c r="I4149" s="2"/>
      <c r="J4149" s="2"/>
      <c r="K4149" s="27"/>
      <c r="L4149" s="2"/>
      <c r="M4149" s="27"/>
      <c r="N4149" s="53"/>
      <c r="O4149" s="27"/>
    </row>
    <row r="4150" spans="1:15" x14ac:dyDescent="0.2">
      <c r="A4150" s="33">
        <f t="shared" si="193"/>
        <v>60.166666670003906</v>
      </c>
      <c r="B4150" s="8">
        <f t="shared" si="192"/>
        <v>43890.666666670004</v>
      </c>
      <c r="C4150" s="9">
        <f t="shared" si="194"/>
        <v>43890.673611114449</v>
      </c>
      <c r="D4150" s="27"/>
      <c r="E4150" s="27"/>
      <c r="F4150" s="27"/>
      <c r="G4150" s="2"/>
      <c r="H4150" s="27"/>
      <c r="I4150" s="2"/>
      <c r="J4150" s="2"/>
      <c r="K4150" s="27"/>
      <c r="L4150" s="2"/>
      <c r="M4150" s="27"/>
      <c r="N4150" s="53"/>
      <c r="O4150" s="27"/>
    </row>
    <row r="4151" spans="1:15" x14ac:dyDescent="0.2">
      <c r="A4151" s="33">
        <f t="shared" si="193"/>
        <v>60.173611114449159</v>
      </c>
      <c r="B4151" s="8">
        <f t="shared" si="192"/>
        <v>43890.673611114449</v>
      </c>
      <c r="C4151" s="9">
        <f t="shared" si="194"/>
        <v>43890.680555558894</v>
      </c>
      <c r="D4151" s="27"/>
      <c r="E4151" s="27"/>
      <c r="F4151" s="27"/>
      <c r="G4151" s="2"/>
      <c r="H4151" s="27"/>
      <c r="I4151" s="2"/>
      <c r="J4151" s="2"/>
      <c r="K4151" s="27"/>
      <c r="L4151" s="2"/>
      <c r="M4151" s="27"/>
      <c r="N4151" s="53"/>
      <c r="O4151" s="27"/>
    </row>
    <row r="4152" spans="1:15" x14ac:dyDescent="0.2">
      <c r="A4152" s="33">
        <f t="shared" si="193"/>
        <v>60.180555558894412</v>
      </c>
      <c r="B4152" s="8">
        <f t="shared" si="192"/>
        <v>43890.680555558894</v>
      </c>
      <c r="C4152" s="9">
        <f t="shared" si="194"/>
        <v>43890.68750000334</v>
      </c>
      <c r="D4152" s="27"/>
      <c r="E4152" s="27"/>
      <c r="F4152" s="27"/>
      <c r="G4152" s="2"/>
      <c r="H4152" s="27"/>
      <c r="I4152" s="2"/>
      <c r="J4152" s="2"/>
      <c r="K4152" s="27"/>
      <c r="L4152" s="2"/>
      <c r="M4152" s="27"/>
      <c r="N4152" s="53"/>
      <c r="O4152" s="27"/>
    </row>
    <row r="4153" spans="1:15" x14ac:dyDescent="0.2">
      <c r="A4153" s="33">
        <f t="shared" si="193"/>
        <v>60.187500003339665</v>
      </c>
      <c r="B4153" s="8">
        <f t="shared" si="192"/>
        <v>43890.68750000334</v>
      </c>
      <c r="C4153" s="9">
        <f t="shared" si="194"/>
        <v>43890.694444447785</v>
      </c>
      <c r="D4153" s="27"/>
      <c r="E4153" s="27"/>
      <c r="F4153" s="27"/>
      <c r="G4153" s="2"/>
      <c r="H4153" s="27"/>
      <c r="I4153" s="2"/>
      <c r="J4153" s="2"/>
      <c r="K4153" s="27"/>
      <c r="L4153" s="2"/>
      <c r="M4153" s="27"/>
      <c r="N4153" s="53"/>
      <c r="O4153" s="27"/>
    </row>
    <row r="4154" spans="1:15" x14ac:dyDescent="0.2">
      <c r="A4154" s="33">
        <f t="shared" si="193"/>
        <v>60.194444447784917</v>
      </c>
      <c r="B4154" s="8">
        <f t="shared" si="192"/>
        <v>43890.694444447785</v>
      </c>
      <c r="C4154" s="9">
        <f t="shared" si="194"/>
        <v>43890.70138889223</v>
      </c>
      <c r="D4154" s="27"/>
      <c r="E4154" s="27"/>
      <c r="F4154" s="27"/>
      <c r="G4154" s="2"/>
      <c r="H4154" s="27"/>
      <c r="I4154" s="2"/>
      <c r="J4154" s="2"/>
      <c r="K4154" s="27"/>
      <c r="L4154" s="2"/>
      <c r="M4154" s="27"/>
      <c r="N4154" s="53"/>
      <c r="O4154" s="27"/>
    </row>
    <row r="4155" spans="1:15" x14ac:dyDescent="0.2">
      <c r="A4155" s="33">
        <f t="shared" si="193"/>
        <v>60.20138889223017</v>
      </c>
      <c r="B4155" s="8">
        <f t="shared" si="192"/>
        <v>43890.70138889223</v>
      </c>
      <c r="C4155" s="9">
        <f t="shared" si="194"/>
        <v>43890.708333336675</v>
      </c>
      <c r="D4155" s="27"/>
      <c r="E4155" s="27"/>
      <c r="F4155" s="27"/>
      <c r="G4155" s="2"/>
      <c r="H4155" s="27"/>
      <c r="I4155" s="2"/>
      <c r="J4155" s="2"/>
      <c r="K4155" s="27"/>
      <c r="L4155" s="2"/>
      <c r="M4155" s="27"/>
      <c r="N4155" s="53"/>
      <c r="O4155" s="27"/>
    </row>
    <row r="4156" spans="1:15" x14ac:dyDescent="0.2">
      <c r="A4156" s="33">
        <f t="shared" si="193"/>
        <v>60.208333336675423</v>
      </c>
      <c r="B4156" s="8">
        <f t="shared" si="192"/>
        <v>43890.708333336675</v>
      </c>
      <c r="C4156" s="9">
        <f t="shared" si="194"/>
        <v>43890.715277781121</v>
      </c>
      <c r="D4156" s="27"/>
      <c r="E4156" s="27"/>
      <c r="F4156" s="27"/>
      <c r="G4156" s="2"/>
      <c r="H4156" s="27"/>
      <c r="I4156" s="2"/>
      <c r="J4156" s="2"/>
      <c r="K4156" s="27"/>
      <c r="L4156" s="2"/>
      <c r="M4156" s="27"/>
      <c r="N4156" s="53"/>
      <c r="O4156" s="27"/>
    </row>
    <row r="4157" spans="1:15" x14ac:dyDescent="0.2">
      <c r="A4157" s="33">
        <f t="shared" si="193"/>
        <v>60.215277781120676</v>
      </c>
      <c r="B4157" s="8">
        <f t="shared" si="192"/>
        <v>43890.715277781121</v>
      </c>
      <c r="C4157" s="9">
        <f t="shared" si="194"/>
        <v>43890.722222225566</v>
      </c>
      <c r="D4157" s="27"/>
      <c r="E4157" s="27"/>
      <c r="F4157" s="27"/>
      <c r="G4157" s="2"/>
      <c r="H4157" s="27"/>
      <c r="I4157" s="2"/>
      <c r="J4157" s="2"/>
      <c r="K4157" s="27"/>
      <c r="L4157" s="2"/>
      <c r="M4157" s="27"/>
      <c r="N4157" s="53"/>
      <c r="O4157" s="27"/>
    </row>
    <row r="4158" spans="1:15" x14ac:dyDescent="0.2">
      <c r="A4158" s="33">
        <f t="shared" si="193"/>
        <v>60.222222225565929</v>
      </c>
      <c r="B4158" s="8">
        <f t="shared" si="192"/>
        <v>43890.722222225566</v>
      </c>
      <c r="C4158" s="9">
        <f t="shared" si="194"/>
        <v>43890.729166670011</v>
      </c>
      <c r="D4158" s="27"/>
      <c r="E4158" s="27"/>
      <c r="F4158" s="27"/>
      <c r="G4158" s="2"/>
      <c r="H4158" s="27"/>
      <c r="I4158" s="2"/>
      <c r="J4158" s="2"/>
      <c r="K4158" s="27"/>
      <c r="L4158" s="2"/>
      <c r="M4158" s="27"/>
      <c r="N4158" s="53"/>
      <c r="O4158" s="27"/>
    </row>
    <row r="4159" spans="1:15" x14ac:dyDescent="0.2">
      <c r="A4159" s="33">
        <f t="shared" si="193"/>
        <v>60.229166670011182</v>
      </c>
      <c r="B4159" s="8">
        <f t="shared" si="192"/>
        <v>43890.729166670011</v>
      </c>
      <c r="C4159" s="9">
        <f t="shared" si="194"/>
        <v>43890.736111114456</v>
      </c>
      <c r="D4159" s="27"/>
      <c r="E4159" s="27"/>
      <c r="F4159" s="27"/>
      <c r="G4159" s="2"/>
      <c r="H4159" s="27"/>
      <c r="I4159" s="2"/>
      <c r="J4159" s="2"/>
      <c r="K4159" s="27"/>
      <c r="L4159" s="2"/>
      <c r="M4159" s="27"/>
      <c r="N4159" s="53"/>
      <c r="O4159" s="27"/>
    </row>
    <row r="4160" spans="1:15" x14ac:dyDescent="0.2">
      <c r="A4160" s="33">
        <f t="shared" si="193"/>
        <v>60.236111114456435</v>
      </c>
      <c r="B4160" s="8">
        <f t="shared" si="192"/>
        <v>43890.736111114456</v>
      </c>
      <c r="C4160" s="9">
        <f t="shared" si="194"/>
        <v>43890.743055558902</v>
      </c>
      <c r="D4160" s="27"/>
      <c r="E4160" s="27"/>
      <c r="F4160" s="27"/>
      <c r="G4160" s="2"/>
      <c r="H4160" s="27"/>
      <c r="I4160" s="2"/>
      <c r="J4160" s="2"/>
      <c r="K4160" s="27"/>
      <c r="L4160" s="2"/>
      <c r="M4160" s="27"/>
      <c r="N4160" s="53"/>
      <c r="O4160" s="27"/>
    </row>
    <row r="4161" spans="1:15" x14ac:dyDescent="0.2">
      <c r="A4161" s="33">
        <f t="shared" si="193"/>
        <v>60.243055558901688</v>
      </c>
      <c r="B4161" s="8">
        <f t="shared" si="192"/>
        <v>43890.743055558902</v>
      </c>
      <c r="C4161" s="9">
        <f t="shared" si="194"/>
        <v>43890.750000003347</v>
      </c>
      <c r="D4161" s="27"/>
      <c r="E4161" s="27"/>
      <c r="F4161" s="27"/>
      <c r="G4161" s="2"/>
      <c r="H4161" s="27"/>
      <c r="I4161" s="2"/>
      <c r="J4161" s="2"/>
      <c r="K4161" s="27"/>
      <c r="L4161" s="2"/>
      <c r="M4161" s="27"/>
      <c r="N4161" s="53"/>
      <c r="O4161" s="27"/>
    </row>
    <row r="4162" spans="1:15" x14ac:dyDescent="0.2">
      <c r="A4162" s="33">
        <f t="shared" si="193"/>
        <v>60.250000003346941</v>
      </c>
      <c r="B4162" s="8">
        <f t="shared" si="192"/>
        <v>43890.750000003347</v>
      </c>
      <c r="C4162" s="9">
        <f t="shared" si="194"/>
        <v>43890.756944447792</v>
      </c>
      <c r="D4162" s="27"/>
      <c r="E4162" s="27"/>
      <c r="F4162" s="27"/>
      <c r="G4162" s="2"/>
      <c r="H4162" s="27"/>
      <c r="I4162" s="2"/>
      <c r="J4162" s="2"/>
      <c r="K4162" s="27"/>
      <c r="L4162" s="2"/>
      <c r="M4162" s="27"/>
      <c r="N4162" s="53"/>
      <c r="O4162" s="27"/>
    </row>
    <row r="4163" spans="1:15" x14ac:dyDescent="0.2">
      <c r="A4163" s="33">
        <f t="shared" si="193"/>
        <v>60.256944447792193</v>
      </c>
      <c r="B4163" s="8">
        <f t="shared" si="192"/>
        <v>43890.756944447792</v>
      </c>
      <c r="C4163" s="9">
        <f t="shared" si="194"/>
        <v>43890.763888892237</v>
      </c>
      <c r="D4163" s="27"/>
      <c r="E4163" s="27"/>
      <c r="F4163" s="27"/>
      <c r="G4163" s="2"/>
      <c r="H4163" s="27"/>
      <c r="I4163" s="2"/>
      <c r="J4163" s="2"/>
      <c r="K4163" s="27"/>
      <c r="L4163" s="2"/>
      <c r="M4163" s="27"/>
      <c r="N4163" s="53"/>
      <c r="O4163" s="27"/>
    </row>
    <row r="4164" spans="1:15" x14ac:dyDescent="0.2">
      <c r="A4164" s="33">
        <f t="shared" si="193"/>
        <v>60.263888892237446</v>
      </c>
      <c r="B4164" s="8">
        <f t="shared" si="192"/>
        <v>43890.763888892237</v>
      </c>
      <c r="C4164" s="9">
        <f t="shared" si="194"/>
        <v>43890.770833336683</v>
      </c>
      <c r="D4164" s="27"/>
      <c r="E4164" s="27"/>
      <c r="F4164" s="27"/>
      <c r="G4164" s="2"/>
      <c r="H4164" s="27"/>
      <c r="I4164" s="2"/>
      <c r="J4164" s="2"/>
      <c r="K4164" s="27"/>
      <c r="L4164" s="2"/>
      <c r="M4164" s="27"/>
      <c r="N4164" s="53"/>
      <c r="O4164" s="27"/>
    </row>
    <row r="4165" spans="1:15" x14ac:dyDescent="0.2">
      <c r="A4165" s="33">
        <f t="shared" si="193"/>
        <v>60.270833336682699</v>
      </c>
      <c r="B4165" s="8">
        <f t="shared" si="192"/>
        <v>43890.770833336683</v>
      </c>
      <c r="C4165" s="9">
        <f t="shared" si="194"/>
        <v>43890.777777781128</v>
      </c>
      <c r="D4165" s="27"/>
      <c r="E4165" s="27"/>
      <c r="F4165" s="27"/>
      <c r="G4165" s="2"/>
      <c r="H4165" s="27"/>
      <c r="I4165" s="2"/>
      <c r="J4165" s="2"/>
      <c r="K4165" s="27"/>
      <c r="L4165" s="2"/>
      <c r="M4165" s="27"/>
      <c r="N4165" s="53"/>
      <c r="O4165" s="27"/>
    </row>
    <row r="4166" spans="1:15" x14ac:dyDescent="0.2">
      <c r="A4166" s="33">
        <f t="shared" si="193"/>
        <v>60.277777781127952</v>
      </c>
      <c r="B4166" s="8">
        <f t="shared" si="192"/>
        <v>43890.777777781128</v>
      </c>
      <c r="C4166" s="9">
        <f t="shared" si="194"/>
        <v>43890.784722225573</v>
      </c>
      <c r="D4166" s="27"/>
      <c r="E4166" s="27"/>
      <c r="F4166" s="27"/>
      <c r="G4166" s="2"/>
      <c r="H4166" s="27"/>
      <c r="I4166" s="2"/>
      <c r="J4166" s="2"/>
      <c r="K4166" s="27"/>
      <c r="L4166" s="2"/>
      <c r="M4166" s="27"/>
      <c r="N4166" s="53"/>
      <c r="O4166" s="27"/>
    </row>
    <row r="4167" spans="1:15" x14ac:dyDescent="0.2">
      <c r="A4167" s="33">
        <f t="shared" si="193"/>
        <v>60.284722225573205</v>
      </c>
      <c r="B4167" s="8">
        <f t="shared" si="192"/>
        <v>43890.784722225573</v>
      </c>
      <c r="C4167" s="9">
        <f t="shared" si="194"/>
        <v>43890.791666670018</v>
      </c>
      <c r="D4167" s="27"/>
      <c r="E4167" s="27"/>
      <c r="F4167" s="27"/>
      <c r="G4167" s="2"/>
      <c r="H4167" s="27"/>
      <c r="I4167" s="2"/>
      <c r="J4167" s="2"/>
      <c r="K4167" s="27"/>
      <c r="L4167" s="2"/>
      <c r="M4167" s="27"/>
      <c r="N4167" s="53"/>
      <c r="O4167" s="27"/>
    </row>
    <row r="4168" spans="1:15" x14ac:dyDescent="0.2">
      <c r="A4168" s="33">
        <f t="shared" si="193"/>
        <v>60.291666670018458</v>
      </c>
      <c r="B4168" s="8">
        <f t="shared" si="192"/>
        <v>43890.791666670018</v>
      </c>
      <c r="C4168" s="9">
        <f t="shared" si="194"/>
        <v>43890.798611114464</v>
      </c>
      <c r="D4168" s="27"/>
      <c r="E4168" s="27"/>
      <c r="F4168" s="27"/>
      <c r="G4168" s="2"/>
      <c r="H4168" s="27"/>
      <c r="I4168" s="2"/>
      <c r="J4168" s="2"/>
      <c r="K4168" s="27"/>
      <c r="L4168" s="2"/>
      <c r="M4168" s="27"/>
      <c r="N4168" s="53"/>
      <c r="O4168" s="27"/>
    </row>
    <row r="4169" spans="1:15" x14ac:dyDescent="0.2">
      <c r="A4169" s="33">
        <f t="shared" si="193"/>
        <v>60.298611114463711</v>
      </c>
      <c r="B4169" s="8">
        <f t="shared" si="192"/>
        <v>43890.798611114464</v>
      </c>
      <c r="C4169" s="9">
        <f t="shared" si="194"/>
        <v>43890.805555558909</v>
      </c>
      <c r="D4169" s="27"/>
      <c r="E4169" s="27"/>
      <c r="F4169" s="27"/>
      <c r="G4169" s="2"/>
      <c r="H4169" s="27"/>
      <c r="I4169" s="2"/>
      <c r="J4169" s="2"/>
      <c r="K4169" s="27"/>
      <c r="L4169" s="2"/>
      <c r="M4169" s="27"/>
      <c r="N4169" s="53"/>
      <c r="O4169" s="27"/>
    </row>
    <row r="4170" spans="1:15" x14ac:dyDescent="0.2">
      <c r="A4170" s="33">
        <f t="shared" si="193"/>
        <v>60.305555558908964</v>
      </c>
      <c r="B4170" s="8">
        <f t="shared" si="192"/>
        <v>43890.805555558909</v>
      </c>
      <c r="C4170" s="9">
        <f t="shared" si="194"/>
        <v>43890.812500003354</v>
      </c>
      <c r="D4170" s="27"/>
      <c r="E4170" s="27"/>
      <c r="F4170" s="27"/>
      <c r="G4170" s="2"/>
      <c r="H4170" s="27"/>
      <c r="I4170" s="2"/>
      <c r="J4170" s="2"/>
      <c r="K4170" s="27"/>
      <c r="L4170" s="2"/>
      <c r="M4170" s="27"/>
      <c r="N4170" s="53"/>
      <c r="O4170" s="27"/>
    </row>
    <row r="4171" spans="1:15" x14ac:dyDescent="0.2">
      <c r="A4171" s="33">
        <f t="shared" si="193"/>
        <v>60.312500003354216</v>
      </c>
      <c r="B4171" s="8">
        <f t="shared" si="192"/>
        <v>43890.812500003354</v>
      </c>
      <c r="C4171" s="9">
        <f t="shared" si="194"/>
        <v>43890.819444447799</v>
      </c>
      <c r="D4171" s="27"/>
      <c r="E4171" s="27"/>
      <c r="F4171" s="27"/>
      <c r="G4171" s="2"/>
      <c r="H4171" s="27"/>
      <c r="I4171" s="2"/>
      <c r="J4171" s="2"/>
      <c r="K4171" s="27"/>
      <c r="L4171" s="2"/>
      <c r="M4171" s="27"/>
      <c r="N4171" s="53"/>
      <c r="O4171" s="27"/>
    </row>
    <row r="4172" spans="1:15" x14ac:dyDescent="0.2">
      <c r="A4172" s="33">
        <f t="shared" si="193"/>
        <v>60.319444447799469</v>
      </c>
      <c r="B4172" s="8">
        <f t="shared" si="192"/>
        <v>43890.819444447799</v>
      </c>
      <c r="C4172" s="9">
        <f t="shared" si="194"/>
        <v>43890.826388892245</v>
      </c>
      <c r="D4172" s="27"/>
      <c r="E4172" s="27"/>
      <c r="F4172" s="27"/>
      <c r="G4172" s="2"/>
      <c r="H4172" s="27"/>
      <c r="I4172" s="2"/>
      <c r="J4172" s="2"/>
      <c r="K4172" s="27"/>
      <c r="L4172" s="2"/>
      <c r="M4172" s="27"/>
      <c r="N4172" s="53"/>
      <c r="O4172" s="27"/>
    </row>
    <row r="4173" spans="1:15" x14ac:dyDescent="0.2">
      <c r="A4173" s="33">
        <f t="shared" si="193"/>
        <v>60.326388892244722</v>
      </c>
      <c r="B4173" s="8">
        <f t="shared" si="192"/>
        <v>43890.826388892245</v>
      </c>
      <c r="C4173" s="9">
        <f t="shared" si="194"/>
        <v>43890.83333333669</v>
      </c>
      <c r="D4173" s="27"/>
      <c r="E4173" s="27"/>
      <c r="F4173" s="27"/>
      <c r="G4173" s="2"/>
      <c r="H4173" s="27"/>
      <c r="I4173" s="2"/>
      <c r="J4173" s="2"/>
      <c r="K4173" s="27"/>
      <c r="L4173" s="2"/>
      <c r="M4173" s="27"/>
      <c r="N4173" s="53"/>
      <c r="O4173" s="27"/>
    </row>
    <row r="4174" spans="1:15" x14ac:dyDescent="0.2">
      <c r="A4174" s="33">
        <f t="shared" si="193"/>
        <v>60.333333336689975</v>
      </c>
      <c r="B4174" s="8">
        <f t="shared" si="192"/>
        <v>43890.83333333669</v>
      </c>
      <c r="C4174" s="9">
        <f t="shared" si="194"/>
        <v>43890.840277781135</v>
      </c>
      <c r="D4174" s="27"/>
      <c r="E4174" s="27"/>
      <c r="F4174" s="27"/>
      <c r="G4174" s="2"/>
      <c r="H4174" s="27"/>
      <c r="I4174" s="2"/>
      <c r="J4174" s="2"/>
      <c r="K4174" s="27"/>
      <c r="L4174" s="2"/>
      <c r="M4174" s="27"/>
      <c r="N4174" s="53"/>
      <c r="O4174" s="27"/>
    </row>
    <row r="4175" spans="1:15" x14ac:dyDescent="0.2">
      <c r="A4175" s="33">
        <f t="shared" si="193"/>
        <v>60.340277781135228</v>
      </c>
      <c r="B4175" s="8">
        <f t="shared" si="192"/>
        <v>43890.840277781135</v>
      </c>
      <c r="C4175" s="9">
        <f t="shared" si="194"/>
        <v>43890.84722222558</v>
      </c>
      <c r="D4175" s="27"/>
      <c r="E4175" s="27"/>
      <c r="F4175" s="27"/>
      <c r="G4175" s="2"/>
      <c r="H4175" s="27"/>
      <c r="I4175" s="2"/>
      <c r="J4175" s="2"/>
      <c r="K4175" s="27"/>
      <c r="L4175" s="2"/>
      <c r="M4175" s="27"/>
      <c r="N4175" s="53"/>
      <c r="O4175" s="27"/>
    </row>
    <row r="4176" spans="1:15" x14ac:dyDescent="0.2">
      <c r="A4176" s="33">
        <f t="shared" si="193"/>
        <v>60.347222225580481</v>
      </c>
      <c r="B4176" s="8">
        <f t="shared" si="192"/>
        <v>43890.84722222558</v>
      </c>
      <c r="C4176" s="9">
        <f t="shared" si="194"/>
        <v>43890.854166670026</v>
      </c>
      <c r="D4176" s="27"/>
      <c r="E4176" s="27"/>
      <c r="F4176" s="27"/>
      <c r="G4176" s="2"/>
      <c r="H4176" s="27"/>
      <c r="I4176" s="2"/>
      <c r="J4176" s="2"/>
      <c r="K4176" s="27"/>
      <c r="L4176" s="2"/>
      <c r="M4176" s="27"/>
      <c r="N4176" s="53"/>
      <c r="O4176" s="27"/>
    </row>
    <row r="4177" spans="1:15" x14ac:dyDescent="0.2">
      <c r="A4177" s="33">
        <f t="shared" si="193"/>
        <v>60.354166670025734</v>
      </c>
      <c r="B4177" s="8">
        <f t="shared" si="192"/>
        <v>43890.854166670026</v>
      </c>
      <c r="C4177" s="9">
        <f t="shared" si="194"/>
        <v>43890.861111114471</v>
      </c>
      <c r="D4177" s="27"/>
      <c r="E4177" s="27"/>
      <c r="F4177" s="27"/>
      <c r="G4177" s="2"/>
      <c r="H4177" s="27"/>
      <c r="I4177" s="2"/>
      <c r="J4177" s="2"/>
      <c r="K4177" s="27"/>
      <c r="L4177" s="2"/>
      <c r="M4177" s="27"/>
      <c r="N4177" s="53"/>
      <c r="O4177" s="27"/>
    </row>
    <row r="4178" spans="1:15" x14ac:dyDescent="0.2">
      <c r="A4178" s="33">
        <f t="shared" si="193"/>
        <v>60.361111114470987</v>
      </c>
      <c r="B4178" s="8">
        <f t="shared" si="192"/>
        <v>43890.861111114471</v>
      </c>
      <c r="C4178" s="9">
        <f t="shared" si="194"/>
        <v>43890.868055558916</v>
      </c>
      <c r="D4178" s="27"/>
      <c r="E4178" s="27"/>
      <c r="F4178" s="27"/>
      <c r="G4178" s="2"/>
      <c r="H4178" s="27"/>
      <c r="I4178" s="2"/>
      <c r="J4178" s="2"/>
      <c r="K4178" s="27"/>
      <c r="L4178" s="2"/>
      <c r="M4178" s="27"/>
      <c r="N4178" s="53"/>
      <c r="O4178" s="27"/>
    </row>
    <row r="4179" spans="1:15" x14ac:dyDescent="0.2">
      <c r="A4179" s="33">
        <f t="shared" si="193"/>
        <v>60.36805555891624</v>
      </c>
      <c r="B4179" s="8">
        <f t="shared" si="192"/>
        <v>43890.868055558916</v>
      </c>
      <c r="C4179" s="9">
        <f t="shared" si="194"/>
        <v>43890.875000003361</v>
      </c>
      <c r="D4179" s="27"/>
      <c r="E4179" s="27"/>
      <c r="F4179" s="27"/>
      <c r="G4179" s="2"/>
      <c r="H4179" s="27"/>
      <c r="I4179" s="2"/>
      <c r="J4179" s="2"/>
      <c r="K4179" s="27"/>
      <c r="L4179" s="2"/>
      <c r="M4179" s="27"/>
      <c r="N4179" s="53"/>
      <c r="O4179" s="27"/>
    </row>
    <row r="4180" spans="1:15" x14ac:dyDescent="0.2">
      <c r="A4180" s="33">
        <f t="shared" si="193"/>
        <v>60.375000003361492</v>
      </c>
      <c r="B4180" s="8">
        <f t="shared" si="192"/>
        <v>43890.875000003361</v>
      </c>
      <c r="C4180" s="9">
        <f t="shared" si="194"/>
        <v>43890.881944447807</v>
      </c>
      <c r="D4180" s="27"/>
      <c r="E4180" s="27"/>
      <c r="F4180" s="27"/>
      <c r="G4180" s="2"/>
      <c r="H4180" s="27"/>
      <c r="I4180" s="2"/>
      <c r="J4180" s="2"/>
      <c r="K4180" s="27"/>
      <c r="L4180" s="2"/>
      <c r="M4180" s="27"/>
      <c r="N4180" s="53"/>
      <c r="O4180" s="27"/>
    </row>
    <row r="4181" spans="1:15" x14ac:dyDescent="0.2">
      <c r="A4181" s="33">
        <f t="shared" si="193"/>
        <v>60.381944447806745</v>
      </c>
      <c r="B4181" s="8">
        <f t="shared" si="192"/>
        <v>43890.881944447807</v>
      </c>
      <c r="C4181" s="9">
        <f t="shared" si="194"/>
        <v>43890.888888892252</v>
      </c>
      <c r="D4181" s="27"/>
      <c r="E4181" s="27"/>
      <c r="F4181" s="27"/>
      <c r="G4181" s="2"/>
      <c r="H4181" s="27"/>
      <c r="I4181" s="2"/>
      <c r="J4181" s="2"/>
      <c r="K4181" s="27"/>
      <c r="L4181" s="2"/>
      <c r="M4181" s="27"/>
      <c r="N4181" s="53"/>
      <c r="O4181" s="27"/>
    </row>
    <row r="4182" spans="1:15" x14ac:dyDescent="0.2">
      <c r="A4182" s="33">
        <f t="shared" si="193"/>
        <v>60.388888892251998</v>
      </c>
      <c r="B4182" s="8">
        <f t="shared" ref="B4182:B4245" si="195">IF(B4181="","",IF(MONTH(B4181+TIMEVALUE("0:10"))&gt;MONTH($B$6),"",B4181+TIMEVALUE("0:10")))</f>
        <v>43890.888888892252</v>
      </c>
      <c r="C4182" s="9">
        <f t="shared" si="194"/>
        <v>43890.895833336697</v>
      </c>
      <c r="D4182" s="27"/>
      <c r="E4182" s="27"/>
      <c r="F4182" s="27"/>
      <c r="G4182" s="2"/>
      <c r="H4182" s="27"/>
      <c r="I4182" s="2"/>
      <c r="J4182" s="2"/>
      <c r="K4182" s="27"/>
      <c r="L4182" s="2"/>
      <c r="M4182" s="27"/>
      <c r="N4182" s="53"/>
      <c r="O4182" s="27"/>
    </row>
    <row r="4183" spans="1:15" x14ac:dyDescent="0.2">
      <c r="A4183" s="33">
        <f t="shared" ref="A4183:A4246" si="196">IF(B4183="","",B4183-DATEVALUE(YEAR($B$6)&amp;"/1/1")+0.5)</f>
        <v>60.395833336697251</v>
      </c>
      <c r="B4183" s="8">
        <f t="shared" si="195"/>
        <v>43890.895833336697</v>
      </c>
      <c r="C4183" s="9">
        <f t="shared" ref="C4183:C4246" si="197">IF(B4183="","",B4183+TIMEVALUE("0:10"))</f>
        <v>43890.902777781143</v>
      </c>
      <c r="D4183" s="27"/>
      <c r="E4183" s="27"/>
      <c r="F4183" s="27"/>
      <c r="G4183" s="2"/>
      <c r="H4183" s="27"/>
      <c r="I4183" s="2"/>
      <c r="J4183" s="2"/>
      <c r="K4183" s="27"/>
      <c r="L4183" s="2"/>
      <c r="M4183" s="27"/>
      <c r="N4183" s="53"/>
      <c r="O4183" s="27"/>
    </row>
    <row r="4184" spans="1:15" x14ac:dyDescent="0.2">
      <c r="A4184" s="33">
        <f t="shared" si="196"/>
        <v>60.402777781142504</v>
      </c>
      <c r="B4184" s="8">
        <f t="shared" si="195"/>
        <v>43890.902777781143</v>
      </c>
      <c r="C4184" s="9">
        <f t="shared" si="197"/>
        <v>43890.909722225588</v>
      </c>
      <c r="D4184" s="27"/>
      <c r="E4184" s="27"/>
      <c r="F4184" s="27"/>
      <c r="G4184" s="2"/>
      <c r="H4184" s="27"/>
      <c r="I4184" s="2"/>
      <c r="J4184" s="2"/>
      <c r="K4184" s="27"/>
      <c r="L4184" s="2"/>
      <c r="M4184" s="27"/>
      <c r="N4184" s="53"/>
      <c r="O4184" s="27"/>
    </row>
    <row r="4185" spans="1:15" x14ac:dyDescent="0.2">
      <c r="A4185" s="33">
        <f t="shared" si="196"/>
        <v>60.409722225587757</v>
      </c>
      <c r="B4185" s="8">
        <f t="shared" si="195"/>
        <v>43890.909722225588</v>
      </c>
      <c r="C4185" s="9">
        <f t="shared" si="197"/>
        <v>43890.916666670033</v>
      </c>
      <c r="D4185" s="27"/>
      <c r="E4185" s="27"/>
      <c r="F4185" s="27"/>
      <c r="G4185" s="2"/>
      <c r="H4185" s="27"/>
      <c r="I4185" s="2"/>
      <c r="J4185" s="2"/>
      <c r="K4185" s="27"/>
      <c r="L4185" s="2"/>
      <c r="M4185" s="27"/>
      <c r="N4185" s="53"/>
      <c r="O4185" s="27"/>
    </row>
    <row r="4186" spans="1:15" x14ac:dyDescent="0.2">
      <c r="A4186" s="33">
        <f t="shared" si="196"/>
        <v>60.41666667003301</v>
      </c>
      <c r="B4186" s="8">
        <f t="shared" si="195"/>
        <v>43890.916666670033</v>
      </c>
      <c r="C4186" s="9">
        <f t="shared" si="197"/>
        <v>43890.923611114478</v>
      </c>
      <c r="D4186" s="27"/>
      <c r="E4186" s="27"/>
      <c r="F4186" s="27"/>
      <c r="G4186" s="2"/>
      <c r="H4186" s="27"/>
      <c r="I4186" s="2"/>
      <c r="J4186" s="2"/>
      <c r="K4186" s="27"/>
      <c r="L4186" s="2"/>
      <c r="M4186" s="27"/>
      <c r="N4186" s="53"/>
      <c r="O4186" s="27"/>
    </row>
    <row r="4187" spans="1:15" x14ac:dyDescent="0.2">
      <c r="A4187" s="33">
        <f t="shared" si="196"/>
        <v>60.423611114478263</v>
      </c>
      <c r="B4187" s="8">
        <f t="shared" si="195"/>
        <v>43890.923611114478</v>
      </c>
      <c r="C4187" s="9">
        <f t="shared" si="197"/>
        <v>43890.930555558924</v>
      </c>
      <c r="D4187" s="27"/>
      <c r="E4187" s="27"/>
      <c r="F4187" s="27"/>
      <c r="G4187" s="2"/>
      <c r="H4187" s="27"/>
      <c r="I4187" s="2"/>
      <c r="J4187" s="2"/>
      <c r="K4187" s="27"/>
      <c r="L4187" s="2"/>
      <c r="M4187" s="27"/>
      <c r="N4187" s="53"/>
      <c r="O4187" s="27"/>
    </row>
    <row r="4188" spans="1:15" x14ac:dyDescent="0.2">
      <c r="A4188" s="33">
        <f t="shared" si="196"/>
        <v>60.430555558923515</v>
      </c>
      <c r="B4188" s="8">
        <f t="shared" si="195"/>
        <v>43890.930555558924</v>
      </c>
      <c r="C4188" s="9">
        <f t="shared" si="197"/>
        <v>43890.937500003369</v>
      </c>
      <c r="D4188" s="27"/>
      <c r="E4188" s="27"/>
      <c r="F4188" s="27"/>
      <c r="G4188" s="2"/>
      <c r="H4188" s="27"/>
      <c r="I4188" s="2"/>
      <c r="J4188" s="2"/>
      <c r="K4188" s="27"/>
      <c r="L4188" s="2"/>
      <c r="M4188" s="27"/>
      <c r="N4188" s="53"/>
      <c r="O4188" s="27"/>
    </row>
    <row r="4189" spans="1:15" x14ac:dyDescent="0.2">
      <c r="A4189" s="33">
        <f t="shared" si="196"/>
        <v>60.437500003368768</v>
      </c>
      <c r="B4189" s="8">
        <f t="shared" si="195"/>
        <v>43890.937500003369</v>
      </c>
      <c r="C4189" s="9">
        <f t="shared" si="197"/>
        <v>43890.944444447814</v>
      </c>
      <c r="D4189" s="27"/>
      <c r="E4189" s="27"/>
      <c r="F4189" s="27"/>
      <c r="G4189" s="2"/>
      <c r="H4189" s="27"/>
      <c r="I4189" s="2"/>
      <c r="J4189" s="2"/>
      <c r="K4189" s="27"/>
      <c r="L4189" s="2"/>
      <c r="M4189" s="27"/>
      <c r="N4189" s="53"/>
      <c r="O4189" s="27"/>
    </row>
    <row r="4190" spans="1:15" x14ac:dyDescent="0.2">
      <c r="A4190" s="33">
        <f t="shared" si="196"/>
        <v>60.444444447814021</v>
      </c>
      <c r="B4190" s="8">
        <f t="shared" si="195"/>
        <v>43890.944444447814</v>
      </c>
      <c r="C4190" s="9">
        <f t="shared" si="197"/>
        <v>43890.951388892259</v>
      </c>
      <c r="D4190" s="27"/>
      <c r="E4190" s="27"/>
      <c r="F4190" s="27"/>
      <c r="G4190" s="2"/>
      <c r="H4190" s="27"/>
      <c r="I4190" s="2"/>
      <c r="J4190" s="2"/>
      <c r="K4190" s="27"/>
      <c r="L4190" s="2"/>
      <c r="M4190" s="27"/>
      <c r="N4190" s="53"/>
      <c r="O4190" s="27"/>
    </row>
    <row r="4191" spans="1:15" x14ac:dyDescent="0.2">
      <c r="A4191" s="33">
        <f t="shared" si="196"/>
        <v>60.451388892259274</v>
      </c>
      <c r="B4191" s="8">
        <f t="shared" si="195"/>
        <v>43890.951388892259</v>
      </c>
      <c r="C4191" s="9">
        <f t="shared" si="197"/>
        <v>43890.958333336705</v>
      </c>
      <c r="D4191" s="27"/>
      <c r="E4191" s="27"/>
      <c r="F4191" s="27"/>
      <c r="G4191" s="2"/>
      <c r="H4191" s="27"/>
      <c r="I4191" s="2"/>
      <c r="J4191" s="2"/>
      <c r="K4191" s="27"/>
      <c r="L4191" s="2"/>
      <c r="M4191" s="27"/>
      <c r="N4191" s="53"/>
      <c r="O4191" s="27"/>
    </row>
    <row r="4192" spans="1:15" x14ac:dyDescent="0.2">
      <c r="A4192" s="33">
        <f t="shared" si="196"/>
        <v>60.458333336704527</v>
      </c>
      <c r="B4192" s="8">
        <f t="shared" si="195"/>
        <v>43890.958333336705</v>
      </c>
      <c r="C4192" s="9">
        <f t="shared" si="197"/>
        <v>43890.96527778115</v>
      </c>
      <c r="D4192" s="27"/>
      <c r="E4192" s="27"/>
      <c r="F4192" s="27"/>
      <c r="G4192" s="2"/>
      <c r="H4192" s="27"/>
      <c r="I4192" s="2"/>
      <c r="J4192" s="2"/>
      <c r="K4192" s="27"/>
      <c r="L4192" s="2"/>
      <c r="M4192" s="27"/>
      <c r="N4192" s="53"/>
      <c r="O4192" s="27"/>
    </row>
    <row r="4193" spans="1:15" x14ac:dyDescent="0.2">
      <c r="A4193" s="33">
        <f t="shared" si="196"/>
        <v>60.46527778114978</v>
      </c>
      <c r="B4193" s="8">
        <f t="shared" si="195"/>
        <v>43890.96527778115</v>
      </c>
      <c r="C4193" s="9">
        <f t="shared" si="197"/>
        <v>43890.972222225595</v>
      </c>
      <c r="D4193" s="27"/>
      <c r="E4193" s="27"/>
      <c r="F4193" s="27"/>
      <c r="G4193" s="2"/>
      <c r="H4193" s="27"/>
      <c r="I4193" s="2"/>
      <c r="J4193" s="2"/>
      <c r="K4193" s="27"/>
      <c r="L4193" s="2"/>
      <c r="M4193" s="27"/>
      <c r="N4193" s="53"/>
      <c r="O4193" s="27"/>
    </row>
    <row r="4194" spans="1:15" x14ac:dyDescent="0.2">
      <c r="A4194" s="33">
        <f t="shared" si="196"/>
        <v>60.472222225595033</v>
      </c>
      <c r="B4194" s="8">
        <f t="shared" si="195"/>
        <v>43890.972222225595</v>
      </c>
      <c r="C4194" s="9">
        <f t="shared" si="197"/>
        <v>43890.97916667004</v>
      </c>
      <c r="D4194" s="27"/>
      <c r="E4194" s="27"/>
      <c r="F4194" s="27"/>
      <c r="G4194" s="2"/>
      <c r="H4194" s="27"/>
      <c r="I4194" s="2"/>
      <c r="J4194" s="2"/>
      <c r="K4194" s="27"/>
      <c r="L4194" s="2"/>
      <c r="M4194" s="27"/>
      <c r="N4194" s="53"/>
      <c r="O4194" s="27"/>
    </row>
    <row r="4195" spans="1:15" x14ac:dyDescent="0.2">
      <c r="A4195" s="33">
        <f t="shared" si="196"/>
        <v>60.479166670040286</v>
      </c>
      <c r="B4195" s="8">
        <f t="shared" si="195"/>
        <v>43890.97916667004</v>
      </c>
      <c r="C4195" s="9">
        <f t="shared" si="197"/>
        <v>43890.986111114486</v>
      </c>
      <c r="D4195" s="27"/>
      <c r="E4195" s="27"/>
      <c r="F4195" s="27"/>
      <c r="G4195" s="2"/>
      <c r="H4195" s="27"/>
      <c r="I4195" s="2"/>
      <c r="J4195" s="2"/>
      <c r="K4195" s="27"/>
      <c r="L4195" s="2"/>
      <c r="M4195" s="27"/>
      <c r="N4195" s="53"/>
      <c r="O4195" s="27"/>
    </row>
    <row r="4196" spans="1:15" x14ac:dyDescent="0.2">
      <c r="A4196" s="33">
        <f t="shared" si="196"/>
        <v>60.486111114485539</v>
      </c>
      <c r="B4196" s="8">
        <f t="shared" si="195"/>
        <v>43890.986111114486</v>
      </c>
      <c r="C4196" s="9">
        <f t="shared" si="197"/>
        <v>43890.993055558931</v>
      </c>
      <c r="D4196" s="27"/>
      <c r="E4196" s="27"/>
      <c r="F4196" s="27"/>
      <c r="G4196" s="2"/>
      <c r="H4196" s="27"/>
      <c r="I4196" s="2"/>
      <c r="J4196" s="2"/>
      <c r="K4196" s="27"/>
      <c r="L4196" s="2"/>
      <c r="M4196" s="27"/>
      <c r="N4196" s="53"/>
      <c r="O4196" s="27"/>
    </row>
    <row r="4197" spans="1:15" x14ac:dyDescent="0.2">
      <c r="A4197" s="35">
        <f t="shared" si="196"/>
        <v>60.493055558930791</v>
      </c>
      <c r="B4197" s="12">
        <f t="shared" si="195"/>
        <v>43890.993055558931</v>
      </c>
      <c r="C4197" s="13">
        <f t="shared" si="197"/>
        <v>43891.000000003376</v>
      </c>
      <c r="D4197" s="30"/>
      <c r="E4197" s="30"/>
      <c r="F4197" s="30"/>
      <c r="G4197" s="31"/>
      <c r="H4197" s="30"/>
      <c r="I4197" s="31"/>
      <c r="J4197" s="31"/>
      <c r="K4197" s="30"/>
      <c r="L4197" s="31"/>
      <c r="M4197" s="30"/>
      <c r="N4197" s="54"/>
      <c r="O4197" s="30"/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43862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2020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43862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7.9333333333333336</v>
      </c>
      <c r="H22" s="10">
        <f t="array" ref="H22">IF(AND(ISBLANK('10min'!H22:H27)),"",AVERAGE('10min'!H22:H27))</f>
        <v>76.066666666666663</v>
      </c>
      <c r="I22" s="4">
        <f t="array" ref="I22">IF(AND(ISBLANK('10min'!I22:I27)),"",AVERAGE('10min'!I22:I27))</f>
        <v>0.68333333333333346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239.29864407489379</v>
      </c>
      <c r="L22" s="4">
        <f t="array" ref="L22">IF(AND(ISBLANK('10min'!L22:L27)),"",AVERAGE('10min'!L22:L27))</f>
        <v>3.2333333333333329</v>
      </c>
      <c r="M22" s="10">
        <f t="array" ref="M22">IF(AND(ISBLANK('10min'!M22:M27)),"",AVERAGE('10min'!M22:M27))</f>
        <v>937.33333333333337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43862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7.8666666666666645</v>
      </c>
      <c r="H23" s="10">
        <f t="array" ref="H23">IF(AND(ISBLANK('10min'!H28:H33)),"",AVERAGE('10min'!H28:H33))</f>
        <v>71.483333333333334</v>
      </c>
      <c r="I23" s="4">
        <f t="array" ref="I23">IF(AND(ISBLANK('10min'!I28:I33)),"",AVERAGE('10min'!I28:I33))</f>
        <v>0.3666666666666667</v>
      </c>
      <c r="J23" s="4">
        <f t="array" ref="J23">IF(AND(ISBLANK('10min'!J28:J33)),"",MAX('10min'!J28:J33))</f>
        <v>1.9</v>
      </c>
      <c r="K23" s="10">
        <f t="array" ref="K23">IF(AND(ISBLANK('10min'!K28:K33)),"",MOD(DEGREES(IFERROR(IMARGUMENT(IMSUM(IF('10min'!I28:I33&gt;0,COMPLEX(COS(RADIANS('10min'!K28:K33)),SIN(RADIANS('10min'!K28:K33))),0))),0)),360))</f>
        <v>216.56860089622751</v>
      </c>
      <c r="L23" s="4">
        <f t="array" ref="L23">IF(AND(ISBLANK('10min'!L28:L33)),"",AVERAGE('10min'!L28:L33))</f>
        <v>4.9833333333333334</v>
      </c>
      <c r="M23" s="10">
        <f t="array" ref="M23">IF(AND(ISBLANK('10min'!M28:M33)),"",AVERAGE('10min'!M28:M33))</f>
        <v>937.01666666666654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43862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5.8833333333333329</v>
      </c>
      <c r="H24" s="10">
        <f t="array" ref="H24">IF(AND(ISBLANK('10min'!H34:H39)),"",AVERAGE('10min'!H34:H39))</f>
        <v>82.516666666666666</v>
      </c>
      <c r="I24" s="4">
        <f t="array" ref="I24">IF(AND(ISBLANK('10min'!I34:I39)),"",AVERAGE('10min'!I34:I39))</f>
        <v>8.3333333333333329E-2</v>
      </c>
      <c r="J24" s="4">
        <f t="array" ref="J24">IF(AND(ISBLANK('10min'!J34:J39)),"",MAX('10min'!J34:J39))</f>
        <v>1.4</v>
      </c>
      <c r="K24" s="10">
        <f t="array" ref="K24">IF(AND(ISBLANK('10min'!K34:K39)),"",MOD(DEGREES(IFERROR(IMARGUMENT(IMSUM(IF('10min'!I34:I39&gt;0,COMPLEX(COS(RADIANS('10min'!K34:K39)),SIN(RADIANS('10min'!K34:K39))),0))),0)),360))</f>
        <v>129.14424776612188</v>
      </c>
      <c r="L24" s="4">
        <f t="array" ref="L24">IF(AND(ISBLANK('10min'!L34:L39)),"",AVERAGE('10min'!L34:L39))</f>
        <v>12.416666666666666</v>
      </c>
      <c r="M24" s="10">
        <f t="array" ref="M24">IF(AND(ISBLANK('10min'!M34:M39)),"",AVERAGE('10min'!M34:M39))</f>
        <v>933.80000000000018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43862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5.2666666666666666</v>
      </c>
      <c r="H25" s="10">
        <f t="array" ref="H25">IF(AND(ISBLANK('10min'!H40:H45)),"",AVERAGE('10min'!H40:H45))</f>
        <v>86.933333333333323</v>
      </c>
      <c r="I25" s="4">
        <f t="array" ref="I25">IF(AND(ISBLANK('10min'!I40:I45)),"",AVERAGE('10min'!I40:I45))</f>
        <v>6.6666666666666666E-2</v>
      </c>
      <c r="J25" s="4">
        <f t="array" ref="J25">IF(AND(ISBLANK('10min'!J40:J45)),"",MAX('10min'!J40:J45))</f>
        <v>1.4</v>
      </c>
      <c r="K25" s="10">
        <f t="array" ref="K25">IF(AND(ISBLANK('10min'!K40:K45)),"",MOD(DEGREES(IFERROR(IMARGUMENT(IMSUM(IF('10min'!I40:I45&gt;0,COMPLEX(COS(RADIANS('10min'!K40:K45)),SIN(RADIANS('10min'!K40:K45))),0))),0)),360))</f>
        <v>26.300000000000058</v>
      </c>
      <c r="L25" s="4">
        <f t="array" ref="L25">IF(AND(ISBLANK('10min'!L40:L45)),"",AVERAGE('10min'!L40:L45))</f>
        <v>1.4666666666666668</v>
      </c>
      <c r="M25" s="10">
        <f t="array" ref="M25">IF(AND(ISBLANK('10min'!M40:M45)),"",AVERAGE('10min'!M40:M45))</f>
        <v>930.83333333333337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43862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4.9333333333333336</v>
      </c>
      <c r="H26" s="10">
        <f t="array" ref="H26">IF(AND(ISBLANK('10min'!H46:H51)),"",AVERAGE('10min'!H46:H51))</f>
        <v>89.350000000000009</v>
      </c>
      <c r="I26" s="4">
        <f t="array" ref="I26">IF(AND(ISBLANK('10min'!I46:I51)),"",AVERAGE('10min'!I46:I51))</f>
        <v>0</v>
      </c>
      <c r="J26" s="4">
        <f t="array" ref="J26">IF(AND(ISBLANK('10min'!J46:J51)),"",MAX('10min'!J46:J51))</f>
        <v>0.7</v>
      </c>
      <c r="K26" s="10">
        <f t="array" ref="K26">IF(AND(ISBLANK('10min'!K46:K51)),"",MOD(DEGREES(IFERROR(IMARGUMENT(IMSUM(IF('10min'!I46:I51&gt;0,COMPLEX(COS(RADIANS('10min'!K46:K51)),SIN(RADIANS('10min'!K46:K51))),0))),0)),360))</f>
        <v>0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928.83333333333337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43862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4.25</v>
      </c>
      <c r="H27" s="10">
        <f t="array" ref="H27">IF(AND(ISBLANK('10min'!H52:H57)),"",AVERAGE('10min'!H52:H57))</f>
        <v>91.75</v>
      </c>
      <c r="I27" s="4">
        <f t="array" ref="I27">IF(AND(ISBLANK('10min'!I52:I57)),"",AVERAGE('10min'!I52:I57))</f>
        <v>0.16666666666666666</v>
      </c>
      <c r="J27" s="4">
        <f t="array" ref="J27">IF(AND(ISBLANK('10min'!J52:J57)),"",MAX('10min'!J52:J57))</f>
        <v>2.6</v>
      </c>
      <c r="K27" s="10">
        <f t="array" ref="K27">IF(AND(ISBLANK('10min'!K52:K57)),"",MOD(DEGREES(IFERROR(IMARGUMENT(IMSUM(IF('10min'!I52:I57&gt;0,COMPLEX(COS(RADIANS('10min'!K52:K57)),SIN(RADIANS('10min'!K52:K57))),0))),0)),360))</f>
        <v>35.066860460440871</v>
      </c>
      <c r="L27" s="4">
        <f t="array" ref="L27">IF(AND(ISBLANK('10min'!L52:L57)),"",AVERAGE('10min'!L52:L57))</f>
        <v>2.7166666666666668</v>
      </c>
      <c r="M27" s="10">
        <f t="array" ref="M27">IF(AND(ISBLANK('10min'!M52:M57)),"",AVERAGE('10min'!M52:M57))</f>
        <v>927.0333333333333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43862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4.083333333333333</v>
      </c>
      <c r="H28" s="10">
        <f t="array" ref="H28">IF(AND(ISBLANK('10min'!H58:H63)),"",AVERAGE('10min'!H58:H63))</f>
        <v>90.850000000000009</v>
      </c>
      <c r="I28" s="4">
        <f t="array" ref="I28">IF(AND(ISBLANK('10min'!I58:I63)),"",AVERAGE('10min'!I58:I63))</f>
        <v>3.3333333333333333E-2</v>
      </c>
      <c r="J28" s="4">
        <f t="array" ref="J28">IF(AND(ISBLANK('10min'!J58:J63)),"",MAX('10min'!J58:J63))</f>
        <v>1.4</v>
      </c>
      <c r="K28" s="10">
        <f t="array" ref="K28">IF(AND(ISBLANK('10min'!K58:K63)),"",MOD(DEGREES(IFERROR(IMARGUMENT(IMSUM(IF('10min'!I58:I63&gt;0,COMPLEX(COS(RADIANS('10min'!K58:K63)),SIN(RADIANS('10min'!K58:K63))),0))),0)),360))</f>
        <v>20.3</v>
      </c>
      <c r="L28" s="4">
        <f t="array" ref="L28">IF(AND(ISBLANK('10min'!L58:L63)),"",AVERAGE('10min'!L58:L63))</f>
        <v>0.8666666666666667</v>
      </c>
      <c r="M28" s="10">
        <f t="array" ref="M28">IF(AND(ISBLANK('10min'!M58:M63)),"",AVERAGE('10min'!M58:M63))</f>
        <v>926.09999999999991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43862</v>
      </c>
      <c r="C29" s="9">
        <f t="shared" si="2"/>
        <v>0.33333333333333331</v>
      </c>
      <c r="D29" s="17">
        <f t="array" ref="D29">IF(AND(ISBLANK('10min'!D64:D69)),"",AVERAGE('10min'!D64:D69))</f>
        <v>35.9</v>
      </c>
      <c r="E29" s="10">
        <f t="array" ref="E29">IF(AND(ISBLANK('10min'!E64:E69)),"",AVERAGE('10min'!E64:E69))</f>
        <v>122.51666666666665</v>
      </c>
      <c r="F29" s="10">
        <f t="array" ref="F29">IF(AND(ISBLANK('10min'!F64:F69)),"",AVERAGE('10min'!F64:F69))</f>
        <v>22.166666666666668</v>
      </c>
      <c r="G29" s="4">
        <f t="array" ref="G29">IF(AND(ISBLANK('10min'!G64:G69)),"",AVERAGE('10min'!G64:G69))</f>
        <v>4.55</v>
      </c>
      <c r="H29" s="10">
        <f t="array" ref="H29">IF(AND(ISBLANK('10min'!H64:H69)),"",AVERAGE('10min'!H64:H69))</f>
        <v>87.383333333333326</v>
      </c>
      <c r="I29" s="4">
        <f t="array" ref="I29">IF(AND(ISBLANK('10min'!I64:I69)),"",AVERAGE('10min'!I64:I69))</f>
        <v>0.73333333333333339</v>
      </c>
      <c r="J29" s="4">
        <f t="array" ref="J29">IF(AND(ISBLANK('10min'!J64:J69)),"",MAX('10min'!J64:J69))</f>
        <v>1.9</v>
      </c>
      <c r="K29" s="10">
        <f t="array" ref="K29">IF(AND(ISBLANK('10min'!K64:K69)),"",MOD(DEGREES(IFERROR(IMARGUMENT(IMSUM(IF('10min'!I64:I69&gt;0,COMPLEX(COS(RADIANS('10min'!K64:K69)),SIN(RADIANS('10min'!K64:K69))),0))),0)),360))</f>
        <v>30.094891421396103</v>
      </c>
      <c r="L29" s="4">
        <f t="array" ref="L29">IF(AND(ISBLANK('10min'!L64:L69)),"",AVERAGE('10min'!L64:L69))</f>
        <v>7.4833333333333334</v>
      </c>
      <c r="M29" s="10">
        <f t="array" ref="M29">IF(AND(ISBLANK('10min'!M64:M69)),"",AVERAGE('10min'!M64:M69))</f>
        <v>926.76666666666654</v>
      </c>
      <c r="N29" s="112">
        <f t="array" ref="N29">IF(AND(ISBLANK('10min'!N64:N69)),"",AVERAGE('10min'!N64:N69))</f>
        <v>17.572927911115148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43862</v>
      </c>
      <c r="C30" s="9">
        <f t="shared" si="2"/>
        <v>0.375</v>
      </c>
      <c r="D30" s="17">
        <f t="array" ref="D30">IF(AND(ISBLANK('10min'!D70:D75)),"",AVERAGE('10min'!D70:D75))</f>
        <v>198.20000000000002</v>
      </c>
      <c r="E30" s="10">
        <f t="array" ref="E30">IF(AND(ISBLANK('10min'!E70:E75)),"",AVERAGE('10min'!E70:E75))</f>
        <v>456.83333333333331</v>
      </c>
      <c r="F30" s="10">
        <f t="array" ref="F30">IF(AND(ISBLANK('10min'!F70:F75)),"",AVERAGE('10min'!F70:F75))</f>
        <v>72.683333333333337</v>
      </c>
      <c r="G30" s="4">
        <f t="array" ref="G30">IF(AND(ISBLANK('10min'!G70:G75)),"",AVERAGE('10min'!G70:G75))</f>
        <v>7.7333333333333343</v>
      </c>
      <c r="H30" s="10">
        <f t="array" ref="H30">IF(AND(ISBLANK('10min'!H70:H75)),"",AVERAGE('10min'!H70:H75))</f>
        <v>76.466666666666654</v>
      </c>
      <c r="I30" s="4">
        <f t="array" ref="I30">IF(AND(ISBLANK('10min'!I70:I75)),"",AVERAGE('10min'!I70:I75))</f>
        <v>0.44999999999999996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26.770942772152605</v>
      </c>
      <c r="L30" s="4">
        <f t="array" ref="L30">IF(AND(ISBLANK('10min'!L70:L75)),"",AVERAGE('10min'!L70:L75))</f>
        <v>9.8833333333333329</v>
      </c>
      <c r="M30" s="10">
        <f t="array" ref="M30">IF(AND(ISBLANK('10min'!M70:M75)),"",AVERAGE('10min'!M70:M75))</f>
        <v>938.84999999999991</v>
      </c>
      <c r="N30" s="112">
        <f t="array" ref="N30">IF(AND(ISBLANK('10min'!N70:N75)),"",AVERAGE('10min'!N70:N75))</f>
        <v>-13.849185215133238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43862</v>
      </c>
      <c r="C31" s="9">
        <f t="shared" si="2"/>
        <v>0.41666666666666669</v>
      </c>
      <c r="D31" s="17">
        <f t="array" ref="D31">IF(AND(ISBLANK('10min'!D76:D81)),"",AVERAGE('10min'!D76:D81))</f>
        <v>375.11666666666662</v>
      </c>
      <c r="E31" s="10">
        <f t="array" ref="E31">IF(AND(ISBLANK('10min'!E76:E81)),"",AVERAGE('10min'!E76:E81))</f>
        <v>616.88333333333321</v>
      </c>
      <c r="F31" s="10">
        <f t="array" ref="F31">IF(AND(ISBLANK('10min'!F76:F81)),"",AVERAGE('10min'!F76:F81))</f>
        <v>104.66666666666667</v>
      </c>
      <c r="G31" s="4">
        <f t="array" ref="G31">IF(AND(ISBLANK('10min'!G76:G81)),"",AVERAGE('10min'!G76:G81))</f>
        <v>10.366666666666665</v>
      </c>
      <c r="H31" s="10">
        <f t="array" ref="H31">IF(AND(ISBLANK('10min'!H76:H81)),"",AVERAGE('10min'!H76:H81))</f>
        <v>64.583333333333329</v>
      </c>
      <c r="I31" s="4">
        <f t="array" ref="I31">IF(AND(ISBLANK('10min'!I76:I81)),"",AVERAGE('10min'!I76:I81))</f>
        <v>0.48333333333333334</v>
      </c>
      <c r="J31" s="4">
        <f t="array" ref="J31">IF(AND(ISBLANK('10min'!J76:J81)),"",MAX('10min'!J76:J81))</f>
        <v>2.1</v>
      </c>
      <c r="K31" s="10">
        <f t="array" ref="K31">IF(AND(ISBLANK('10min'!K76:K81)),"",MOD(DEGREES(IFERROR(IMARGUMENT(IMSUM(IF('10min'!I76:I81&gt;0,COMPLEX(COS(RADIANS('10min'!K76:K81)),SIN(RADIANS('10min'!K76:K81))),0))),0)),360))</f>
        <v>101.42433776628356</v>
      </c>
      <c r="L31" s="4">
        <f t="array" ref="L31">IF(AND(ISBLANK('10min'!L76:L81)),"",AVERAGE('10min'!L76:L81))</f>
        <v>4.4500000000000011</v>
      </c>
      <c r="M31" s="10">
        <f t="array" ref="M31">IF(AND(ISBLANK('10min'!M76:M81)),"",AVERAGE('10min'!M76:M81))</f>
        <v>958.11666666666667</v>
      </c>
      <c r="N31" s="112">
        <f t="array" ref="N31">IF(AND(ISBLANK('10min'!N76:N81)),"",AVERAGE('10min'!N76:N81))</f>
        <v>-29.067494286062033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43862</v>
      </c>
      <c r="C32" s="9">
        <f t="shared" si="2"/>
        <v>0.45833333333333337</v>
      </c>
      <c r="D32" s="17">
        <f t="array" ref="D32">IF(AND(ISBLANK('10min'!D82:D87)),"",AVERAGE('10min'!D82:D87))</f>
        <v>508.88333333333327</v>
      </c>
      <c r="E32" s="10">
        <f t="array" ref="E32">IF(AND(ISBLANK('10min'!E82:E87)),"",AVERAGE('10min'!E82:E87))</f>
        <v>674.83333333333337</v>
      </c>
      <c r="F32" s="10">
        <f t="array" ref="F32">IF(AND(ISBLANK('10min'!F82:F87)),"",AVERAGE('10min'!F82:F87))</f>
        <v>127.91666666666667</v>
      </c>
      <c r="G32" s="4">
        <f t="array" ref="G32">IF(AND(ISBLANK('10min'!G82:G87)),"",AVERAGE('10min'!G82:G87))</f>
        <v>12.049999999999999</v>
      </c>
      <c r="H32" s="10">
        <f t="array" ref="H32">IF(AND(ISBLANK('10min'!H82:H87)),"",AVERAGE('10min'!H82:H87))</f>
        <v>61.5</v>
      </c>
      <c r="I32" s="4">
        <f t="array" ref="I32">IF(AND(ISBLANK('10min'!I82:I87)),"",AVERAGE('10min'!I82:I87))</f>
        <v>0.91666666666666663</v>
      </c>
      <c r="J32" s="4">
        <f t="array" ref="J32">IF(AND(ISBLANK('10min'!J82:J87)),"",MAX('10min'!J82:J87))</f>
        <v>2.4</v>
      </c>
      <c r="K32" s="10">
        <f t="array" ref="K32">IF(AND(ISBLANK('10min'!K82:K87)),"",MOD(DEGREES(IFERROR(IMARGUMENT(IMSUM(IF('10min'!I82:I87&gt;0,COMPLEX(COS(RADIANS('10min'!K82:K87)),SIN(RADIANS('10min'!K82:K87))),0))),0)),360))</f>
        <v>147.50911375713636</v>
      </c>
      <c r="L32" s="4">
        <f t="array" ref="L32">IF(AND(ISBLANK('10min'!L82:L87)),"",AVERAGE('10min'!L82:L87))</f>
        <v>6.916666666666667</v>
      </c>
      <c r="M32" s="10">
        <f t="array" ref="M32">IF(AND(ISBLANK('10min'!M82:M87)),"",AVERAGE('10min'!M82:M87))</f>
        <v>973.51666666666654</v>
      </c>
      <c r="N32" s="112">
        <f t="array" ref="N32">IF(AND(ISBLANK('10min'!N82:N87)),"",AVERAGE('10min'!N82:N87))</f>
        <v>-34.000648914707256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43862</v>
      </c>
      <c r="C33" s="9">
        <f t="shared" si="2"/>
        <v>0.5</v>
      </c>
      <c r="D33" s="17">
        <f t="array" ref="D33">IF(AND(ISBLANK('10min'!D88:D93)),"",AVERAGE('10min'!D88:D93))</f>
        <v>598.03333333333342</v>
      </c>
      <c r="E33" s="10">
        <f t="array" ref="E33">IF(AND(ISBLANK('10min'!E88:E93)),"",AVERAGE('10min'!E88:E93))</f>
        <v>718.43333333333328</v>
      </c>
      <c r="F33" s="10">
        <f t="array" ref="F33">IF(AND(ISBLANK('10min'!F88:F93)),"",AVERAGE('10min'!F88:F93))</f>
        <v>137.68333333333334</v>
      </c>
      <c r="G33" s="4">
        <f t="array" ref="G33">IF(AND(ISBLANK('10min'!G88:G93)),"",AVERAGE('10min'!G88:G93))</f>
        <v>13.499999999999998</v>
      </c>
      <c r="H33" s="10">
        <f t="array" ref="H33">IF(AND(ISBLANK('10min'!H88:H93)),"",AVERAGE('10min'!H88:H93))</f>
        <v>58.516666666666659</v>
      </c>
      <c r="I33" s="4">
        <f t="array" ref="I33">IF(AND(ISBLANK('10min'!I88:I93)),"",AVERAGE('10min'!I88:I93))</f>
        <v>1.7166666666666666</v>
      </c>
      <c r="J33" s="4">
        <f t="array" ref="J33">IF(AND(ISBLANK('10min'!J88:J93)),"",MAX('10min'!J88:J93))</f>
        <v>4.0999999999999996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188.26294730438963</v>
      </c>
      <c r="L33" s="4">
        <f t="array" ref="L33">IF(AND(ISBLANK('10min'!L88:L93)),"",AVERAGE('10min'!L88:L93))</f>
        <v>21.266666666666666</v>
      </c>
      <c r="M33" s="10">
        <f t="array" ref="M33">IF(AND(ISBLANK('10min'!M88:M93)),"",AVERAGE('10min'!M88:M93))</f>
        <v>978.76666666666677</v>
      </c>
      <c r="N33" s="112">
        <f t="array" ref="N33">IF(AND(ISBLANK('10min'!N88:N93)),"",AVERAGE('10min'!N88:N93))</f>
        <v>-36.96530503278899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32</v>
      </c>
      <c r="B34" s="8">
        <f t="shared" si="0"/>
        <v>43862</v>
      </c>
      <c r="C34" s="9">
        <f t="shared" si="2"/>
        <v>0.54166666666666663</v>
      </c>
      <c r="D34" s="17">
        <f t="array" ref="D34">IF(AND(ISBLANK('10min'!D94:D99)),"",AVERAGE('10min'!D94:D99))</f>
        <v>623.35</v>
      </c>
      <c r="E34" s="10">
        <f t="array" ref="E34">IF(AND(ISBLANK('10min'!E94:E99)),"",AVERAGE('10min'!E94:E99))</f>
        <v>744.19999999999993</v>
      </c>
      <c r="F34" s="10">
        <f t="array" ref="F34">IF(AND(ISBLANK('10min'!F94:F99)),"",AVERAGE('10min'!F94:F99))</f>
        <v>130.25</v>
      </c>
      <c r="G34" s="4">
        <f t="array" ref="G34">IF(AND(ISBLANK('10min'!G94:G99)),"",AVERAGE('10min'!G94:G99))</f>
        <v>14.866666666666667</v>
      </c>
      <c r="H34" s="10">
        <f t="array" ref="H34">IF(AND(ISBLANK('10min'!H94:H99)),"",AVERAGE('10min'!H94:H99))</f>
        <v>50.233333333333341</v>
      </c>
      <c r="I34" s="4">
        <f t="array" ref="I34">IF(AND(ISBLANK('10min'!I94:I99)),"",AVERAGE('10min'!I94:I99))</f>
        <v>1.4500000000000002</v>
      </c>
      <c r="J34" s="4">
        <f t="array" ref="J34">IF(AND(ISBLANK('10min'!J94:J99)),"",MAX('10min'!J94:J99))</f>
        <v>3.9</v>
      </c>
      <c r="K34" s="10">
        <f t="array" ref="K34">IF(AND(ISBLANK('10min'!K94:K99)),"",MOD(DEGREES(IFERROR(IMARGUMENT(IMSUM(IF('10min'!I94:I99&gt;0,COMPLEX(COS(RADIANS('10min'!K94:K99)),SIN(RADIANS('10min'!K94:K99))),0))),0)),360))</f>
        <v>241.38598177082054</v>
      </c>
      <c r="L34" s="4">
        <f t="array" ref="L34">IF(AND(ISBLANK('10min'!L94:L99)),"",AVERAGE('10min'!L94:L99))</f>
        <v>21.783333333333331</v>
      </c>
      <c r="M34" s="10">
        <f t="array" ref="M34">IF(AND(ISBLANK('10min'!M94:M99)),"",AVERAGE('10min'!M94:M99))</f>
        <v>978.83333333333337</v>
      </c>
      <c r="N34" s="112">
        <f t="array" ref="N34">IF(AND(ISBLANK('10min'!N94:N99)),"",AVERAGE('10min'!N94:N99))</f>
        <v>-40.221218738715528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32</v>
      </c>
      <c r="B35" s="8">
        <f t="shared" si="0"/>
        <v>43862</v>
      </c>
      <c r="C35" s="9">
        <f t="shared" si="2"/>
        <v>0.58333333333333326</v>
      </c>
      <c r="D35" s="17">
        <f t="array" ref="D35">IF(AND(ISBLANK('10min'!D100:D105)),"",AVERAGE('10min'!D100:D105))</f>
        <v>594.7166666666667</v>
      </c>
      <c r="E35" s="10">
        <f t="array" ref="E35">IF(AND(ISBLANK('10min'!E100:E105)),"",AVERAGE('10min'!E100:E105))</f>
        <v>765.69999999999993</v>
      </c>
      <c r="F35" s="10">
        <f t="array" ref="F35">IF(AND(ISBLANK('10min'!F100:F105)),"",AVERAGE('10min'!F100:F105))</f>
        <v>114.01666666666667</v>
      </c>
      <c r="G35" s="4">
        <f t="array" ref="G35">IF(AND(ISBLANK('10min'!G100:G105)),"",AVERAGE('10min'!G100:G105))</f>
        <v>15.516666666666667</v>
      </c>
      <c r="H35" s="10">
        <f t="array" ref="H35">IF(AND(ISBLANK('10min'!H100:H105)),"",AVERAGE('10min'!H100:H105))</f>
        <v>41.716666666666661</v>
      </c>
      <c r="I35" s="4">
        <f t="array" ref="I35">IF(AND(ISBLANK('10min'!I100:I105)),"",AVERAGE('10min'!I100:I105))</f>
        <v>2.75</v>
      </c>
      <c r="J35" s="4">
        <f t="array" ref="J35">IF(AND(ISBLANK('10min'!J100:J105)),"",MAX('10min'!J100:J105))</f>
        <v>6.2</v>
      </c>
      <c r="K35" s="10">
        <f t="array" ref="K35">IF(AND(ISBLANK('10min'!K100:K105)),"",MOD(DEGREES(IFERROR(IMARGUMENT(IMSUM(IF('10min'!I100:I105&gt;0,COMPLEX(COS(RADIANS('10min'!K100:K105)),SIN(RADIANS('10min'!K100:K105))),0))),0)),360))</f>
        <v>247.23258470908928</v>
      </c>
      <c r="L35" s="4">
        <f t="array" ref="L35">IF(AND(ISBLANK('10min'!L100:L105)),"",AVERAGE('10min'!L100:L105))</f>
        <v>21.250000000000004</v>
      </c>
      <c r="M35" s="10">
        <f t="array" ref="M35">IF(AND(ISBLANK('10min'!M100:M105)),"",AVERAGE('10min'!M100:M105))</f>
        <v>978</v>
      </c>
      <c r="N35" s="112">
        <f t="array" ref="N35">IF(AND(ISBLANK('10min'!N100:N105)),"",AVERAGE('10min'!N100:N105))</f>
        <v>-42.818532378348571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43862</v>
      </c>
      <c r="C36" s="9">
        <f t="shared" si="2"/>
        <v>0.62499999999999989</v>
      </c>
      <c r="D36" s="17">
        <f t="array" ref="D36">IF(AND(ISBLANK('10min'!D106:D111)),"",AVERAGE('10min'!D106:D111))</f>
        <v>496.71666666666664</v>
      </c>
      <c r="E36" s="10">
        <f t="array" ref="E36">IF(AND(ISBLANK('10min'!E106:E111)),"",AVERAGE('10min'!E106:E111))</f>
        <v>722.55000000000007</v>
      </c>
      <c r="F36" s="10">
        <f t="array" ref="F36">IF(AND(ISBLANK('10min'!F106:F111)),"",AVERAGE('10min'!F106:F111))</f>
        <v>106.38333333333333</v>
      </c>
      <c r="G36" s="4">
        <f t="array" ref="G36">IF(AND(ISBLANK('10min'!G106:G111)),"",AVERAGE('10min'!G106:G111))</f>
        <v>15.800000000000002</v>
      </c>
      <c r="H36" s="10">
        <f t="array" ref="H36">IF(AND(ISBLANK('10min'!H106:H111)),"",AVERAGE('10min'!H106:H111))</f>
        <v>40.449999999999996</v>
      </c>
      <c r="I36" s="4">
        <f t="array" ref="I36">IF(AND(ISBLANK('10min'!I106:I111)),"",AVERAGE('10min'!I106:I111))</f>
        <v>3.0333333333333332</v>
      </c>
      <c r="J36" s="4">
        <f t="array" ref="J36">IF(AND(ISBLANK('10min'!J106:J111)),"",MAX('10min'!J106:J111))</f>
        <v>5.9</v>
      </c>
      <c r="K36" s="10">
        <f t="array" ref="K36">IF(AND(ISBLANK('10min'!K106:K111)),"",MOD(DEGREES(IFERROR(IMARGUMENT(IMSUM(IF('10min'!I106:I111&gt;0,COMPLEX(COS(RADIANS('10min'!K106:K111)),SIN(RADIANS('10min'!K106:K111))),0))),0)),360))</f>
        <v>259.08454156882357</v>
      </c>
      <c r="L36" s="4">
        <f t="array" ref="L36">IF(AND(ISBLANK('10min'!L106:L111)),"",AVERAGE('10min'!L106:L111))</f>
        <v>19.166666666666668</v>
      </c>
      <c r="M36" s="10">
        <f t="array" ref="M36">IF(AND(ISBLANK('10min'!M106:M111)),"",AVERAGE('10min'!M106:M111))</f>
        <v>979.04999999999984</v>
      </c>
      <c r="N36" s="112">
        <f t="array" ref="N36">IF(AND(ISBLANK('10min'!N106:N111)),"",AVERAGE('10min'!N106:N111))</f>
        <v>-43.98628020091801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43862</v>
      </c>
      <c r="C37" s="9">
        <f t="shared" si="2"/>
        <v>0.66666666666666652</v>
      </c>
      <c r="D37" s="17">
        <f t="array" ref="D37">IF(AND(ISBLANK('10min'!D112:D117)),"",AVERAGE('10min'!D112:D117))</f>
        <v>340.7833333333333</v>
      </c>
      <c r="E37" s="10">
        <f t="array" ref="E37">IF(AND(ISBLANK('10min'!E112:E117)),"",AVERAGE('10min'!E112:E117))</f>
        <v>630.6</v>
      </c>
      <c r="F37" s="10">
        <f t="array" ref="F37">IF(AND(ISBLANK('10min'!F112:F117)),"",AVERAGE('10min'!F112:F117))</f>
        <v>87.55</v>
      </c>
      <c r="G37" s="4">
        <f t="array" ref="G37">IF(AND(ISBLANK('10min'!G112:G117)),"",AVERAGE('10min'!G112:G117))</f>
        <v>16.033333333333331</v>
      </c>
      <c r="H37" s="10">
        <f t="array" ref="H37">IF(AND(ISBLANK('10min'!H112:H117)),"",AVERAGE('10min'!H112:H117))</f>
        <v>39.099999999999994</v>
      </c>
      <c r="I37" s="4">
        <f t="array" ref="I37">IF(AND(ISBLANK('10min'!I112:I117)),"",AVERAGE('10min'!I112:I117))</f>
        <v>3.0666666666666664</v>
      </c>
      <c r="J37" s="4">
        <f t="array" ref="J37">IF(AND(ISBLANK('10min'!J112:J117)),"",MAX('10min'!J112:J117))</f>
        <v>5.6</v>
      </c>
      <c r="K37" s="10">
        <f t="array" ref="K37">IF(AND(ISBLANK('10min'!K112:K117)),"",MOD(DEGREES(IFERROR(IMARGUMENT(IMSUM(IF('10min'!I112:I117&gt;0,COMPLEX(COS(RADIANS('10min'!K112:K117)),SIN(RADIANS('10min'!K112:K117))),0))),0)),360))</f>
        <v>256.39146777266853</v>
      </c>
      <c r="L37" s="4">
        <f t="array" ref="L37">IF(AND(ISBLANK('10min'!L112:L117)),"",AVERAGE('10min'!L112:L117))</f>
        <v>19.7</v>
      </c>
      <c r="M37" s="10">
        <f t="array" ref="M37">IF(AND(ISBLANK('10min'!M112:M117)),"",AVERAGE('10min'!M112:M117))</f>
        <v>981.86666666666667</v>
      </c>
      <c r="N37" s="112">
        <f t="array" ref="N37">IF(AND(ISBLANK('10min'!N112:N117)),"",AVERAGE('10min'!N112:N117))</f>
        <v>-38.894396905535551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32</v>
      </c>
      <c r="B38" s="8">
        <f t="shared" si="0"/>
        <v>43862</v>
      </c>
      <c r="C38" s="9">
        <f t="shared" si="2"/>
        <v>0.70833333333333315</v>
      </c>
      <c r="D38" s="17">
        <f t="array" ref="D38">IF(AND(ISBLANK('10min'!D118:D123)),"",AVERAGE('10min'!D118:D123))</f>
        <v>152.63333333333335</v>
      </c>
      <c r="E38" s="10">
        <f t="array" ref="E38">IF(AND(ISBLANK('10min'!E118:E123)),"",AVERAGE('10min'!E118:E123))</f>
        <v>422.2833333333333</v>
      </c>
      <c r="F38" s="10">
        <f t="array" ref="F38">IF(AND(ISBLANK('10min'!F118:F123)),"",AVERAGE('10min'!F118:F123))</f>
        <v>55.65</v>
      </c>
      <c r="G38" s="4">
        <f t="array" ref="G38">IF(AND(ISBLANK('10min'!G118:G123)),"",AVERAGE('10min'!G118:G123))</f>
        <v>15.583333333333334</v>
      </c>
      <c r="H38" s="10">
        <f t="array" ref="H38">IF(AND(ISBLANK('10min'!H118:H123)),"",AVERAGE('10min'!H118:H123))</f>
        <v>42.783333333333331</v>
      </c>
      <c r="I38" s="4">
        <f t="array" ref="I38">IF(AND(ISBLANK('10min'!I118:I123)),"",AVERAGE('10min'!I118:I123))</f>
        <v>2.6666666666666665</v>
      </c>
      <c r="J38" s="4">
        <f t="array" ref="J38">IF(AND(ISBLANK('10min'!J118:J123)),"",MAX('10min'!J118:J123))</f>
        <v>5.0999999999999996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262.91740657663638</v>
      </c>
      <c r="L38" s="4">
        <f t="array" ref="L38">IF(AND(ISBLANK('10min'!L118:L123)),"",AVERAGE('10min'!L118:L123))</f>
        <v>16.383333333333329</v>
      </c>
      <c r="M38" s="10">
        <f t="array" ref="M38">IF(AND(ISBLANK('10min'!M118:M123)),"",AVERAGE('10min'!M118:M123))</f>
        <v>980.7833333333333</v>
      </c>
      <c r="N38" s="112">
        <f t="array" ref="N38">IF(AND(ISBLANK('10min'!N118:N123)),"",AVERAGE('10min'!N118:N123))</f>
        <v>-19.699914367671841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32</v>
      </c>
      <c r="B39" s="8">
        <f t="shared" si="0"/>
        <v>43862</v>
      </c>
      <c r="C39" s="9">
        <f t="shared" si="2"/>
        <v>0.74999999999999978</v>
      </c>
      <c r="D39" s="17">
        <f t="array" ref="D39">IF(AND(ISBLANK('10min'!D124:D129)),"",AVERAGE('10min'!D124:D129))</f>
        <v>11</v>
      </c>
      <c r="E39" s="10">
        <f t="array" ref="E39">IF(AND(ISBLANK('10min'!E124:E129)),"",AVERAGE('10min'!E124:E129))</f>
        <v>17.25</v>
      </c>
      <c r="F39" s="10">
        <f t="array" ref="F39">IF(AND(ISBLANK('10min'!F124:F129)),"",AVERAGE('10min'!F124:F129))</f>
        <v>9.6833333333333318</v>
      </c>
      <c r="G39" s="4">
        <f t="array" ref="G39">IF(AND(ISBLANK('10min'!G124:G129)),"",AVERAGE('10min'!G124:G129))</f>
        <v>13.766666666666666</v>
      </c>
      <c r="H39" s="10">
        <f t="array" ref="H39">IF(AND(ISBLANK('10min'!H124:H129)),"",AVERAGE('10min'!H124:H129))</f>
        <v>55.333333333333336</v>
      </c>
      <c r="I39" s="4">
        <f t="array" ref="I39">IF(AND(ISBLANK('10min'!I124:I129)),"",AVERAGE('10min'!I124:I129))</f>
        <v>2.0666666666666669</v>
      </c>
      <c r="J39" s="4">
        <f t="array" ref="J39">IF(AND(ISBLANK('10min'!J124:J129)),"",MAX('10min'!J124:J129))</f>
        <v>4.0999999999999996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269.28096032258503</v>
      </c>
      <c r="L39" s="4">
        <f t="array" ref="L39">IF(AND(ISBLANK('10min'!L124:L129)),"",AVERAGE('10min'!L124:L129))</f>
        <v>13.533333333333333</v>
      </c>
      <c r="M39" s="10">
        <f t="array" ref="M39">IF(AND(ISBLANK('10min'!M124:M129)),"",AVERAGE('10min'!M124:M129))</f>
        <v>970.15</v>
      </c>
      <c r="N39" s="112">
        <f t="array" ref="N39">IF(AND(ISBLANK('10min'!N124:N129)),"",AVERAGE('10min'!N124:N129))</f>
        <v>10.216001026078835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43862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12.533333333333333</v>
      </c>
      <c r="H40" s="10">
        <f t="array" ref="H40">IF(AND(ISBLANK('10min'!H130:H135)),"",AVERAGE('10min'!H130:H135))</f>
        <v>59.083333333333336</v>
      </c>
      <c r="I40" s="4">
        <f t="array" ref="I40">IF(AND(ISBLANK('10min'!I130:I135)),"",AVERAGE('10min'!I130:I135))</f>
        <v>1.9666666666666666</v>
      </c>
      <c r="J40" s="4">
        <f t="array" ref="J40">IF(AND(ISBLANK('10min'!J130:J135)),"",MAX('10min'!J130:J135))</f>
        <v>4.4000000000000004</v>
      </c>
      <c r="K40" s="10">
        <f t="array" ref="K40">IF(AND(ISBLANK('10min'!K130:K135)),"",MOD(DEGREES(IFERROR(IMARGUMENT(IMSUM(IF('10min'!I130:I135&gt;0,COMPLEX(COS(RADIANS('10min'!K130:K135)),SIN(RADIANS('10min'!K130:K135))),0))),0)),360))</f>
        <v>277.70998787327443</v>
      </c>
      <c r="L40" s="4">
        <f t="array" ref="L40">IF(AND(ISBLANK('10min'!L130:L135)),"",AVERAGE('10min'!L130:L135))</f>
        <v>15.166666666666666</v>
      </c>
      <c r="M40" s="10">
        <f t="array" ref="M40">IF(AND(ISBLANK('10min'!M130:M135)),"",AVERAGE('10min'!M130:M135))</f>
        <v>958.6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43862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11.85</v>
      </c>
      <c r="H41" s="10">
        <f t="array" ref="H41">IF(AND(ISBLANK('10min'!H136:H141)),"",AVERAGE('10min'!H136:H141))</f>
        <v>56.666666666666664</v>
      </c>
      <c r="I41" s="4">
        <f t="array" ref="I41">IF(AND(ISBLANK('10min'!I136:I141)),"",AVERAGE('10min'!I136:I141))</f>
        <v>2.0166666666666666</v>
      </c>
      <c r="J41" s="4">
        <f t="array" ref="J41">IF(AND(ISBLANK('10min'!J136:J141)),"",MAX('10min'!J136:J141))</f>
        <v>4.0999999999999996</v>
      </c>
      <c r="K41" s="10">
        <f t="array" ref="K41">IF(AND(ISBLANK('10min'!K136:K141)),"",MOD(DEGREES(IFERROR(IMARGUMENT(IMSUM(IF('10min'!I136:I141&gt;0,COMPLEX(COS(RADIANS('10min'!K136:K141)),SIN(RADIANS('10min'!K136:K141))),0))),0)),360))</f>
        <v>290.10062111547597</v>
      </c>
      <c r="L41" s="4">
        <f t="array" ref="L41">IF(AND(ISBLANK('10min'!L136:L141)),"",AVERAGE('10min'!L136:L141))</f>
        <v>15.433333333333335</v>
      </c>
      <c r="M41" s="10">
        <f t="array" ref="M41">IF(AND(ISBLANK('10min'!M136:M141)),"",AVERAGE('10min'!M136:M141))</f>
        <v>952.94999999999993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43862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10.799999999999999</v>
      </c>
      <c r="H42" s="10">
        <f t="array" ref="H42">IF(AND(ISBLANK('10min'!H142:H147)),"",AVERAGE('10min'!H142:H147))</f>
        <v>57.666666666666664</v>
      </c>
      <c r="I42" s="4">
        <f t="array" ref="I42">IF(AND(ISBLANK('10min'!I142:I147)),"",AVERAGE('10min'!I142:I147))</f>
        <v>1.2666666666666666</v>
      </c>
      <c r="J42" s="4">
        <f t="array" ref="J42">IF(AND(ISBLANK('10min'!J142:J147)),"",MAX('10min'!J142:J147))</f>
        <v>3.1</v>
      </c>
      <c r="K42" s="10">
        <f t="array" ref="K42">IF(AND(ISBLANK('10min'!K142:K147)),"",MOD(DEGREES(IFERROR(IMARGUMENT(IMSUM(IF('10min'!I142:I147&gt;0,COMPLEX(COS(RADIANS('10min'!K142:K147)),SIN(RADIANS('10min'!K142:K147))),0))),0)),360))</f>
        <v>289.0795203794101</v>
      </c>
      <c r="L42" s="4">
        <f t="array" ref="L42">IF(AND(ISBLANK('10min'!L142:L147)),"",AVERAGE('10min'!L142:L147))</f>
        <v>7.6333333333333337</v>
      </c>
      <c r="M42" s="10">
        <f t="array" ref="M42">IF(AND(ISBLANK('10min'!M142:M147)),"",AVERAGE('10min'!M142:M147))</f>
        <v>948.84999999999991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43862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9.5</v>
      </c>
      <c r="H43" s="10">
        <f t="array" ref="H43">IF(AND(ISBLANK('10min'!H148:H153)),"",AVERAGE('10min'!H148:H153))</f>
        <v>62.416666666666664</v>
      </c>
      <c r="I43" s="4">
        <f t="array" ref="I43">IF(AND(ISBLANK('10min'!I148:I153)),"",AVERAGE('10min'!I148:I153))</f>
        <v>1.45</v>
      </c>
      <c r="J43" s="4">
        <f t="array" ref="J43">IF(AND(ISBLANK('10min'!J148:J153)),"",MAX('10min'!J148:J153))</f>
        <v>3.4</v>
      </c>
      <c r="K43" s="10">
        <f t="array" ref="K43">IF(AND(ISBLANK('10min'!K148:K153)),"",MOD(DEGREES(IFERROR(IMARGUMENT(IMSUM(IF('10min'!I148:I153&gt;0,COMPLEX(COS(RADIANS('10min'!K148:K153)),SIN(RADIANS('10min'!K148:K153))),0))),0)),360))</f>
        <v>291.17971874939565</v>
      </c>
      <c r="L43" s="4">
        <f t="array" ref="L43">IF(AND(ISBLANK('10min'!L148:L153)),"",AVERAGE('10min'!L148:L153))</f>
        <v>7.0500000000000007</v>
      </c>
      <c r="M43" s="10">
        <f t="array" ref="M43">IF(AND(ISBLANK('10min'!M148:M153)),"",AVERAGE('10min'!M148:M153))</f>
        <v>944.9666666666667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43862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9.15</v>
      </c>
      <c r="H44" s="10">
        <f t="array" ref="H44">IF(AND(ISBLANK('10min'!H154:H159)),"",AVERAGE('10min'!H154:H159))</f>
        <v>68.483333333333334</v>
      </c>
      <c r="I44" s="4">
        <f t="array" ref="I44">IF(AND(ISBLANK('10min'!I154:I159)),"",AVERAGE('10min'!I154:I159))</f>
        <v>1.0166666666666666</v>
      </c>
      <c r="J44" s="4">
        <f t="array" ref="J44">IF(AND(ISBLANK('10min'!J154:J159)),"",MAX('10min'!J154:J159))</f>
        <v>3.9</v>
      </c>
      <c r="K44" s="10">
        <f t="array" ref="K44">IF(AND(ISBLANK('10min'!K154:K159)),"",MOD(DEGREES(IFERROR(IMARGUMENT(IMSUM(IF('10min'!I154:I159&gt;0,COMPLEX(COS(RADIANS('10min'!K154:K159)),SIN(RADIANS('10min'!K154:K159))),0))),0)),360))</f>
        <v>274.49875347897716</v>
      </c>
      <c r="L44" s="4">
        <f t="array" ref="L44">IF(AND(ISBLANK('10min'!L154:L159)),"",AVERAGE('10min'!L154:L159))</f>
        <v>8.6</v>
      </c>
      <c r="M44" s="10">
        <f t="array" ref="M44">IF(AND(ISBLANK('10min'!M154:M159)),"",AVERAGE('10min'!M154:M159))</f>
        <v>942.1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43862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8.6833333333333353</v>
      </c>
      <c r="H45" s="14">
        <f t="array" ref="H45">IF(AND(ISBLANK('10min'!H160:H165)),"",AVERAGE('10min'!H160:H165))</f>
        <v>69.583333333333329</v>
      </c>
      <c r="I45" s="5">
        <f t="array" ref="I45">IF(AND(ISBLANK('10min'!I160:I165)),"",AVERAGE('10min'!I160:I165))</f>
        <v>0.76666666666666672</v>
      </c>
      <c r="J45" s="5">
        <f t="array" ref="J45">IF(AND(ISBLANK('10min'!J160:J165)),"",MAX('10min'!J160:J165))</f>
        <v>4.4000000000000004</v>
      </c>
      <c r="K45" s="14">
        <f t="array" ref="K45">IF(AND(ISBLANK('10min'!K160:K165)),"",MOD(DEGREES(IFERROR(IMARGUMENT(IMSUM(IF('10min'!I160:I165&gt;0,COMPLEX(COS(RADIANS('10min'!K160:K165)),SIN(RADIANS('10min'!K160:K165))),0))),0)),360))</f>
        <v>264.42692087209559</v>
      </c>
      <c r="L45" s="5">
        <f t="array" ref="L45">IF(AND(ISBLANK('10min'!L160:L165)),"",AVERAGE('10min'!L160:L165))</f>
        <v>5.55</v>
      </c>
      <c r="M45" s="14">
        <f t="array" ref="M45">IF(AND(ISBLANK('10min'!M160:M165)),"",AVERAGE('10min'!M160:M165))</f>
        <v>940.05000000000007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43863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7.2166666666666659</v>
      </c>
      <c r="H46" s="10">
        <f t="array" ref="H46">IF(AND(ISBLANK('10min'!H166:H171)),"",AVERAGE('10min'!H166:H171))</f>
        <v>76.61666666666666</v>
      </c>
      <c r="I46" s="4">
        <f t="array" ref="I46">IF(AND(ISBLANK('10min'!I166:I171)),"",AVERAGE('10min'!I166:I171))</f>
        <v>0.43333333333333335</v>
      </c>
      <c r="J46" s="4">
        <f t="array" ref="J46">IF(AND(ISBLANK('10min'!J166:J171)),"",MAX('10min'!J166:J171))</f>
        <v>2.4</v>
      </c>
      <c r="K46" s="10">
        <f t="array" ref="K46">IF(AND(ISBLANK('10min'!K166:K171)),"",MOD(DEGREES(IFERROR(IMARGUMENT(IMSUM(IF('10min'!I166:I171&gt;0,COMPLEX(COS(RADIANS('10min'!K166:K171)),SIN(RADIANS('10min'!K166:K171))),0))),0)),360))</f>
        <v>207.84647758023607</v>
      </c>
      <c r="L46" s="4">
        <f t="array" ref="L46">IF(AND(ISBLANK('10min'!L166:L171)),"",AVERAGE('10min'!L166:L171))</f>
        <v>8.2666666666666675</v>
      </c>
      <c r="M46" s="10">
        <f t="array" ref="M46">IF(AND(ISBLANK('10min'!M166:M171)),"",AVERAGE('10min'!M166:M171))</f>
        <v>937.26666666666677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43863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6.2666666666666657</v>
      </c>
      <c r="H47" s="10">
        <f t="array" ref="H47">IF(AND(ISBLANK('10min'!H172:H177)),"",AVERAGE('10min'!H172:H177))</f>
        <v>81.7</v>
      </c>
      <c r="I47" s="4">
        <f t="array" ref="I47">IF(AND(ISBLANK('10min'!I172:I177)),"",AVERAGE('10min'!I172:I177))</f>
        <v>0.39999999999999997</v>
      </c>
      <c r="J47" s="4">
        <f t="array" ref="J47">IF(AND(ISBLANK('10min'!J172:J177)),"",MAX('10min'!J172:J177))</f>
        <v>2.4</v>
      </c>
      <c r="K47" s="10">
        <f t="array" ref="K47">IF(AND(ISBLANK('10min'!K172:K177)),"",MOD(DEGREES(IFERROR(IMARGUMENT(IMSUM(IF('10min'!I172:I177&gt;0,COMPLEX(COS(RADIANS('10min'!K172:K177)),SIN(RADIANS('10min'!K172:K177))),0))),0)),360))</f>
        <v>220.26003786374358</v>
      </c>
      <c r="L47" s="4">
        <f t="array" ref="L47">IF(AND(ISBLANK('10min'!L172:L177)),"",AVERAGE('10min'!L172:L177))</f>
        <v>5.0333333333333341</v>
      </c>
      <c r="M47" s="10">
        <f t="array" ref="M47">IF(AND(ISBLANK('10min'!M172:M177)),"",AVERAGE('10min'!M172:M177))</f>
        <v>933.7166666666667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43863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6.4333333333333336</v>
      </c>
      <c r="H48" s="10">
        <f t="array" ref="H48">IF(AND(ISBLANK('10min'!H178:H183)),"",AVERAGE('10min'!H178:H183))</f>
        <v>78.716666666666669</v>
      </c>
      <c r="I48" s="4">
        <f t="array" ref="I48">IF(AND(ISBLANK('10min'!I178:I183)),"",AVERAGE('10min'!I178:I183))</f>
        <v>0.95000000000000018</v>
      </c>
      <c r="J48" s="4">
        <f t="array" ref="J48">IF(AND(ISBLANK('10min'!J178:J183)),"",MAX('10min'!J178:J183))</f>
        <v>3.4</v>
      </c>
      <c r="K48" s="10">
        <f t="array" ref="K48">IF(AND(ISBLANK('10min'!K178:K183)),"",MOD(DEGREES(IFERROR(IMARGUMENT(IMSUM(IF('10min'!I178:I183&gt;0,COMPLEX(COS(RADIANS('10min'!K178:K183)),SIN(RADIANS('10min'!K178:K183))),0))),0)),360))</f>
        <v>278.95221018889742</v>
      </c>
      <c r="L48" s="4">
        <f t="array" ref="L48">IF(AND(ISBLANK('10min'!L178:L183)),"",AVERAGE('10min'!L178:L183))</f>
        <v>4.7166666666666668</v>
      </c>
      <c r="M48" s="10">
        <f t="array" ref="M48">IF(AND(ISBLANK('10min'!M178:M183)),"",AVERAGE('10min'!M178:M183))</f>
        <v>932.44999999999993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43863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5.3999999999999995</v>
      </c>
      <c r="H49" s="10">
        <f t="array" ref="H49">IF(AND(ISBLANK('10min'!H184:H189)),"",AVERAGE('10min'!H184:H189))</f>
        <v>82.88333333333334</v>
      </c>
      <c r="I49" s="4">
        <f t="array" ref="I49">IF(AND(ISBLANK('10min'!I184:I189)),"",AVERAGE('10min'!I184:I189))</f>
        <v>0.45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345.9409271091742</v>
      </c>
      <c r="L49" s="4">
        <f t="array" ref="L49">IF(AND(ISBLANK('10min'!L184:L189)),"",AVERAGE('10min'!L184:L189))</f>
        <v>3.8666666666666671</v>
      </c>
      <c r="M49" s="10">
        <f t="array" ref="M49">IF(AND(ISBLANK('10min'!M184:M189)),"",AVERAGE('10min'!M184:M189))</f>
        <v>930.29999999999984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43863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4.916666666666667</v>
      </c>
      <c r="H50" s="10">
        <f t="array" ref="H50">IF(AND(ISBLANK('10min'!H190:H195)),"",AVERAGE('10min'!H190:H195))</f>
        <v>87.016666666666666</v>
      </c>
      <c r="I50" s="4">
        <f t="array" ref="I50">IF(AND(ISBLANK('10min'!I190:I195)),"",AVERAGE('10min'!I190:I195))</f>
        <v>6.6666666666666666E-2</v>
      </c>
      <c r="J50" s="4">
        <f t="array" ref="J50">IF(AND(ISBLANK('10min'!J190:J195)),"",MAX('10min'!J190:J195))</f>
        <v>1.9</v>
      </c>
      <c r="K50" s="10">
        <f t="array" ref="K50">IF(AND(ISBLANK('10min'!K190:K195)),"",MOD(DEGREES(IFERROR(IMARGUMENT(IMSUM(IF('10min'!I190:I195&gt;0,COMPLEX(COS(RADIANS('10min'!K190:K195)),SIN(RADIANS('10min'!K190:K195))),0))),0)),360))</f>
        <v>36.000000000000014</v>
      </c>
      <c r="L50" s="4">
        <f t="array" ref="L50">IF(AND(ISBLANK('10min'!L190:L195)),"",AVERAGE('10min'!L190:L195))</f>
        <v>1.4000000000000001</v>
      </c>
      <c r="M50" s="10">
        <f t="array" ref="M50">IF(AND(ISBLANK('10min'!M190:M195)),"",AVERAGE('10min'!M190:M195))</f>
        <v>928.03333333333342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43863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4.3166666666666664</v>
      </c>
      <c r="H51" s="10">
        <f t="array" ref="H51">IF(AND(ISBLANK('10min'!H196:H201)),"",AVERAGE('10min'!H196:H201))</f>
        <v>88.850000000000009</v>
      </c>
      <c r="I51" s="4">
        <f t="array" ref="I51">IF(AND(ISBLANK('10min'!I196:I201)),"",AVERAGE('10min'!I196:I201))</f>
        <v>0</v>
      </c>
      <c r="J51" s="4">
        <f t="array" ref="J51">IF(AND(ISBLANK('10min'!J196:J201)),"",MAX('10min'!J196:J201))</f>
        <v>1.1000000000000001</v>
      </c>
      <c r="K51" s="10">
        <f t="array" ref="K51">IF(AND(ISBLANK('10min'!K196:K201)),"",MOD(DEGREES(IFERROR(IMARGUMENT(IMSUM(IF('10min'!I196:I201&gt;0,COMPLEX(COS(RADIANS('10min'!K196:K201)),SIN(RADIANS('10min'!K196:K201))),0))),0)),360))</f>
        <v>0</v>
      </c>
      <c r="L51" s="4">
        <f t="array" ref="L51">IF(AND(ISBLANK('10min'!L196:L201)),"",AVERAGE('10min'!L196:L201))</f>
        <v>1.1166666666666667</v>
      </c>
      <c r="M51" s="10">
        <f t="array" ref="M51">IF(AND(ISBLANK('10min'!M196:M201)),"",AVERAGE('10min'!M196:M201))</f>
        <v>926.0333333333333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43863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4.5166666666666666</v>
      </c>
      <c r="H52" s="10">
        <f t="array" ref="H52">IF(AND(ISBLANK('10min'!H202:H207)),"",AVERAGE('10min'!H202:H207))</f>
        <v>85.116666666666674</v>
      </c>
      <c r="I52" s="4">
        <f t="array" ref="I52">IF(AND(ISBLANK('10min'!I202:I207)),"",AVERAGE('10min'!I202:I207))</f>
        <v>0.48333333333333334</v>
      </c>
      <c r="J52" s="4">
        <f t="array" ref="J52">IF(AND(ISBLANK('10min'!J202:J207)),"",MAX('10min'!J202:J207))</f>
        <v>2.4</v>
      </c>
      <c r="K52" s="10">
        <f t="array" ref="K52">IF(AND(ISBLANK('10min'!K202:K207)),"",MOD(DEGREES(IFERROR(IMARGUMENT(IMSUM(IF('10min'!I202:I207&gt;0,COMPLEX(COS(RADIANS('10min'!K202:K207)),SIN(RADIANS('10min'!K202:K207))),0))),0)),360))</f>
        <v>285.61948191267629</v>
      </c>
      <c r="L52" s="4">
        <f t="array" ref="L52">IF(AND(ISBLANK('10min'!L202:L207)),"",AVERAGE('10min'!L202:L207))</f>
        <v>14.950000000000001</v>
      </c>
      <c r="M52" s="10">
        <f t="array" ref="M52">IF(AND(ISBLANK('10min'!M202:M207)),"",AVERAGE('10min'!M202:M207))</f>
        <v>925.26666666666654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43863</v>
      </c>
      <c r="C53" s="9">
        <f t="shared" si="2"/>
        <v>1.3333333333333335</v>
      </c>
      <c r="D53" s="17">
        <f t="array" ref="D53">IF(AND(ISBLANK('10min'!D208:D213)),"",AVERAGE('10min'!D208:D213))</f>
        <v>42.633333333333333</v>
      </c>
      <c r="E53" s="10">
        <f t="array" ref="E53">IF(AND(ISBLANK('10min'!E208:E213)),"",AVERAGE('10min'!E208:E213))</f>
        <v>191.21666666666667</v>
      </c>
      <c r="F53" s="10">
        <f t="array" ref="F53">IF(AND(ISBLANK('10min'!F208:F213)),"",AVERAGE('10min'!F208:F213))</f>
        <v>20.383333333333333</v>
      </c>
      <c r="G53" s="4">
        <f t="array" ref="G53">IF(AND(ISBLANK('10min'!G208:G213)),"",AVERAGE('10min'!G208:G213))</f>
        <v>5.1166666666666663</v>
      </c>
      <c r="H53" s="10">
        <f t="array" ref="H53">IF(AND(ISBLANK('10min'!H208:H213)),"",AVERAGE('10min'!H208:H213))</f>
        <v>80.416666666666671</v>
      </c>
      <c r="I53" s="4">
        <f t="array" ref="I53">IF(AND(ISBLANK('10min'!I208:I213)),"",AVERAGE('10min'!I208:I213))</f>
        <v>0.13333333333333333</v>
      </c>
      <c r="J53" s="4">
        <f t="array" ref="J53">IF(AND(ISBLANK('10min'!J208:J213)),"",MAX('10min'!J208:J213))</f>
        <v>1.6</v>
      </c>
      <c r="K53" s="10">
        <f t="array" ref="K53">IF(AND(ISBLANK('10min'!K208:K213)),"",MOD(DEGREES(IFERROR(IMARGUMENT(IMSUM(IF('10min'!I208:I213&gt;0,COMPLEX(COS(RADIANS('10min'!K208:K213)),SIN(RADIANS('10min'!K208:K213))),0))),0)),360))</f>
        <v>321.09486852237825</v>
      </c>
      <c r="L53" s="4">
        <f t="array" ref="L53">IF(AND(ISBLANK('10min'!L208:L213)),"",AVERAGE('10min'!L208:L213))</f>
        <v>3.8166666666666669</v>
      </c>
      <c r="M53" s="10">
        <f t="array" ref="M53">IF(AND(ISBLANK('10min'!M208:M213)),"",AVERAGE('10min'!M208:M213))</f>
        <v>926.86666666666679</v>
      </c>
      <c r="N53" s="112">
        <f t="array" ref="N53">IF(AND(ISBLANK('10min'!N208:N213)),"",AVERAGE('10min'!N208:N213))</f>
        <v>9.7787277154005157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43863</v>
      </c>
      <c r="C54" s="9">
        <f t="shared" si="2"/>
        <v>1.3750000000000002</v>
      </c>
      <c r="D54" s="17">
        <f t="array" ref="D54">IF(AND(ISBLANK('10min'!D214:D219)),"",AVERAGE('10min'!D214:D219))</f>
        <v>218.51666666666668</v>
      </c>
      <c r="E54" s="10">
        <f t="array" ref="E54">IF(AND(ISBLANK('10min'!E214:E219)),"",AVERAGE('10min'!E214:E219))</f>
        <v>575.28333333333342</v>
      </c>
      <c r="F54" s="10">
        <f t="array" ref="F54">IF(AND(ISBLANK('10min'!F214:F219)),"",AVERAGE('10min'!F214:F219))</f>
        <v>57.966666666666669</v>
      </c>
      <c r="G54" s="4">
        <f t="array" ref="G54">IF(AND(ISBLANK('10min'!G214:G219)),"",AVERAGE('10min'!G214:G219))</f>
        <v>8.85</v>
      </c>
      <c r="H54" s="10">
        <f t="array" ref="H54">IF(AND(ISBLANK('10min'!H214:H219)),"",AVERAGE('10min'!H214:H219))</f>
        <v>68.88333333333334</v>
      </c>
      <c r="I54" s="4">
        <f t="array" ref="I54">IF(AND(ISBLANK('10min'!I214:I219)),"",AVERAGE('10min'!I214:I219))</f>
        <v>3.3333333333333333E-2</v>
      </c>
      <c r="J54" s="4">
        <f t="array" ref="J54">IF(AND(ISBLANK('10min'!J214:J219)),"",MAX('10min'!J214:J219))</f>
        <v>1.6</v>
      </c>
      <c r="K54" s="10">
        <f t="array" ref="K54">IF(AND(ISBLANK('10min'!K214:K219)),"",MOD(DEGREES(IFERROR(IMARGUMENT(IMSUM(IF('10min'!I214:I219&gt;0,COMPLEX(COS(RADIANS('10min'!K214:K219)),SIN(RADIANS('10min'!K214:K219))),0))),0)),360))</f>
        <v>144.6</v>
      </c>
      <c r="L54" s="4">
        <f t="array" ref="L54">IF(AND(ISBLANK('10min'!L214:L219)),"",AVERAGE('10min'!L214:L219))</f>
        <v>3.6</v>
      </c>
      <c r="M54" s="10">
        <f t="array" ref="M54">IF(AND(ISBLANK('10min'!M214:M219)),"",AVERAGE('10min'!M214:M219))</f>
        <v>942.15000000000009</v>
      </c>
      <c r="N54" s="112">
        <f t="array" ref="N54">IF(AND(ISBLANK('10min'!N214:N219)),"",AVERAGE('10min'!N214:N219))</f>
        <v>-26.020961938681211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43863</v>
      </c>
      <c r="C55" s="9">
        <f t="shared" si="2"/>
        <v>1.416666666666667</v>
      </c>
      <c r="D55" s="17">
        <f t="array" ref="D55">IF(AND(ISBLANK('10min'!D220:D225)),"",AVERAGE('10min'!D220:D225))</f>
        <v>390.36666666666673</v>
      </c>
      <c r="E55" s="10">
        <f t="array" ref="E55">IF(AND(ISBLANK('10min'!E220:E225)),"",AVERAGE('10min'!E220:E225))</f>
        <v>688.80000000000007</v>
      </c>
      <c r="F55" s="10">
        <f t="array" ref="F55">IF(AND(ISBLANK('10min'!F220:F225)),"",AVERAGE('10min'!F220:F225))</f>
        <v>83.816666666666663</v>
      </c>
      <c r="G55" s="4">
        <f t="array" ref="G55">IF(AND(ISBLANK('10min'!G220:G225)),"",AVERAGE('10min'!G220:G225))</f>
        <v>10.533333333333331</v>
      </c>
      <c r="H55" s="10">
        <f t="array" ref="H55">IF(AND(ISBLANK('10min'!H220:H225)),"",AVERAGE('10min'!H220:H225))</f>
        <v>66.233333333333334</v>
      </c>
      <c r="I55" s="4">
        <f t="array" ref="I55">IF(AND(ISBLANK('10min'!I220:I225)),"",AVERAGE('10min'!I220:I225))</f>
        <v>0.31666666666666671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120.19997309121665</v>
      </c>
      <c r="L55" s="4">
        <f t="array" ref="L55">IF(AND(ISBLANK('10min'!L220:L225)),"",AVERAGE('10min'!L220:L225))</f>
        <v>0.25</v>
      </c>
      <c r="M55" s="10">
        <f t="array" ref="M55">IF(AND(ISBLANK('10min'!M220:M225)),"",AVERAGE('10min'!M220:M225))</f>
        <v>961.96666666666658</v>
      </c>
      <c r="N55" s="112">
        <f t="array" ref="N55">IF(AND(ISBLANK('10min'!N220:N225)),"",AVERAGE('10min'!N220:N225))</f>
        <v>-39.142910216196469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43863</v>
      </c>
      <c r="C56" s="9">
        <f t="shared" si="2"/>
        <v>1.4583333333333337</v>
      </c>
      <c r="D56" s="17">
        <f t="array" ref="D56">IF(AND(ISBLANK('10min'!D226:D231)),"",AVERAGE('10min'!D226:D231))</f>
        <v>536.7166666666667</v>
      </c>
      <c r="E56" s="10">
        <f t="array" ref="E56">IF(AND(ISBLANK('10min'!E226:E231)),"",AVERAGE('10min'!E226:E231))</f>
        <v>765.11666666666667</v>
      </c>
      <c r="F56" s="10">
        <f t="array" ref="F56">IF(AND(ISBLANK('10min'!F226:F231)),"",AVERAGE('10min'!F226:F231))</f>
        <v>98.5</v>
      </c>
      <c r="G56" s="4">
        <f t="array" ref="G56">IF(AND(ISBLANK('10min'!G226:G231)),"",AVERAGE('10min'!G226:G231))</f>
        <v>12.649999999999999</v>
      </c>
      <c r="H56" s="10">
        <f t="array" ref="H56">IF(AND(ISBLANK('10min'!H226:H231)),"",AVERAGE('10min'!H226:H231))</f>
        <v>56.050000000000004</v>
      </c>
      <c r="I56" s="4">
        <f t="array" ref="I56">IF(AND(ISBLANK('10min'!I226:I231)),"",AVERAGE('10min'!I226:I231))</f>
        <v>1.1666666666666667</v>
      </c>
      <c r="J56" s="4">
        <f t="array" ref="J56">IF(AND(ISBLANK('10min'!J226:J231)),"",MAX('10min'!J226:J231))</f>
        <v>3.6</v>
      </c>
      <c r="K56" s="10">
        <f t="array" ref="K56">IF(AND(ISBLANK('10min'!K226:K231)),"",MOD(DEGREES(IFERROR(IMARGUMENT(IMSUM(IF('10min'!I226:I231&gt;0,COMPLEX(COS(RADIANS('10min'!K226:K231)),SIN(RADIANS('10min'!K226:K231))),0))),0)),360))</f>
        <v>168.86893453845562</v>
      </c>
      <c r="L56" s="4">
        <f t="array" ref="L56">IF(AND(ISBLANK('10min'!L226:L231)),"",AVERAGE('10min'!L226:L231))</f>
        <v>12.466666666666667</v>
      </c>
      <c r="M56" s="10">
        <f t="array" ref="M56">IF(AND(ISBLANK('10min'!M226:M231)),"",AVERAGE('10min'!M226:M231))</f>
        <v>975.75</v>
      </c>
      <c r="N56" s="112">
        <f t="array" ref="N56">IF(AND(ISBLANK('10min'!N226:N231)),"",AVERAGE('10min'!N226:N231))</f>
        <v>-43.726276065271598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43863</v>
      </c>
      <c r="C57" s="9">
        <f t="shared" si="2"/>
        <v>1.5000000000000004</v>
      </c>
      <c r="D57" s="17">
        <f t="array" ref="D57">IF(AND(ISBLANK('10min'!D232:D237)),"",AVERAGE('10min'!D232:D237))</f>
        <v>645.7833333333333</v>
      </c>
      <c r="E57" s="10">
        <f t="array" ref="E57">IF(AND(ISBLANK('10min'!E232:E237)),"",AVERAGE('10min'!E232:E237))</f>
        <v>854.38333333333321</v>
      </c>
      <c r="F57" s="10">
        <f t="array" ref="F57">IF(AND(ISBLANK('10min'!F232:F237)),"",AVERAGE('10min'!F232:F237))</f>
        <v>92.05</v>
      </c>
      <c r="G57" s="4">
        <f t="array" ref="G57">IF(AND(ISBLANK('10min'!G232:G237)),"",AVERAGE('10min'!G232:G237))</f>
        <v>14.733333333333334</v>
      </c>
      <c r="H57" s="10">
        <f t="array" ref="H57">IF(AND(ISBLANK('10min'!H232:H237)),"",AVERAGE('10min'!H232:H237))</f>
        <v>39.299999999999997</v>
      </c>
      <c r="I57" s="4">
        <f t="array" ref="I57">IF(AND(ISBLANK('10min'!I232:I237)),"",AVERAGE('10min'!I232:I237))</f>
        <v>2.8000000000000003</v>
      </c>
      <c r="J57" s="4">
        <f t="array" ref="J57">IF(AND(ISBLANK('10min'!J232:J237)),"",MAX('10min'!J232:J237))</f>
        <v>6.9</v>
      </c>
      <c r="K57" s="10">
        <f t="array" ref="K57">IF(AND(ISBLANK('10min'!K232:K237)),"",MOD(DEGREES(IFERROR(IMARGUMENT(IMSUM(IF('10min'!I232:I237&gt;0,COMPLEX(COS(RADIANS('10min'!K232:K237)),SIN(RADIANS('10min'!K232:K237))),0))),0)),360))</f>
        <v>255.4795959823125</v>
      </c>
      <c r="L57" s="4">
        <f t="array" ref="L57">IF(AND(ISBLANK('10min'!L232:L237)),"",AVERAGE('10min'!L232:L237))</f>
        <v>18.333333333333332</v>
      </c>
      <c r="M57" s="10">
        <f t="array" ref="M57">IF(AND(ISBLANK('10min'!M232:M237)),"",AVERAGE('10min'!M232:M237))</f>
        <v>979.70000000000016</v>
      </c>
      <c r="N57" s="112">
        <f t="array" ref="N57">IF(AND(ISBLANK('10min'!N232:N237)),"",AVERAGE('10min'!N232:N237))</f>
        <v>-49.055153096138135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43863</v>
      </c>
      <c r="C58" s="9">
        <f t="shared" si="2"/>
        <v>1.5416666666666672</v>
      </c>
      <c r="D58" s="17">
        <f t="array" ref="D58">IF(AND(ISBLANK('10min'!D238:D243)),"",AVERAGE('10min'!D238:D243))</f>
        <v>673.33333333333337</v>
      </c>
      <c r="E58" s="10">
        <f t="array" ref="E58">IF(AND(ISBLANK('10min'!E238:E243)),"",AVERAGE('10min'!E238:E243))</f>
        <v>856.38333333333333</v>
      </c>
      <c r="F58" s="10">
        <f t="array" ref="F58">IF(AND(ISBLANK('10min'!F238:F243)),"",AVERAGE('10min'!F238:F243))</f>
        <v>98.216666666666654</v>
      </c>
      <c r="G58" s="4">
        <f t="array" ref="G58">IF(AND(ISBLANK('10min'!G238:G243)),"",AVERAGE('10min'!G238:G243))</f>
        <v>15.049999999999999</v>
      </c>
      <c r="H58" s="10">
        <f t="array" ref="H58">IF(AND(ISBLANK('10min'!H238:H243)),"",AVERAGE('10min'!H238:H243))</f>
        <v>39.283333333333331</v>
      </c>
      <c r="I58" s="4">
        <f t="array" ref="I58">IF(AND(ISBLANK('10min'!I238:I243)),"",AVERAGE('10min'!I238:I243))</f>
        <v>4.1000000000000005</v>
      </c>
      <c r="J58" s="4">
        <f t="array" ref="J58">IF(AND(ISBLANK('10min'!J238:J243)),"",MAX('10min'!J238:J243))</f>
        <v>7.4</v>
      </c>
      <c r="K58" s="10">
        <f t="array" ref="K58">IF(AND(ISBLANK('10min'!K238:K243)),"",MOD(DEGREES(IFERROR(IMARGUMENT(IMSUM(IF('10min'!I238:I243&gt;0,COMPLEX(COS(RADIANS('10min'!K238:K243)),SIN(RADIANS('10min'!K238:K243))),0))),0)),360))</f>
        <v>272.00441848385901</v>
      </c>
      <c r="L58" s="4">
        <f t="array" ref="L58">IF(AND(ISBLANK('10min'!L238:L243)),"",AVERAGE('10min'!L238:L243))</f>
        <v>19.150000000000002</v>
      </c>
      <c r="M58" s="10">
        <f t="array" ref="M58">IF(AND(ISBLANK('10min'!M238:M243)),"",AVERAGE('10min'!M238:M243))</f>
        <v>976.30000000000018</v>
      </c>
      <c r="N58" s="112">
        <f t="array" ref="N58">IF(AND(ISBLANK('10min'!N238:N243)),"",AVERAGE('10min'!N238:N243))</f>
        <v>-52.778854449893039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43863</v>
      </c>
      <c r="C59" s="9">
        <f t="shared" si="2"/>
        <v>1.5833333333333339</v>
      </c>
      <c r="D59" s="17">
        <f t="array" ref="D59">IF(AND(ISBLANK('10min'!D244:D249)),"",AVERAGE('10min'!D244:D249))</f>
        <v>610.01666666666654</v>
      </c>
      <c r="E59" s="10">
        <f t="array" ref="E59">IF(AND(ISBLANK('10min'!E244:E249)),"",AVERAGE('10min'!E244:E249))</f>
        <v>768.61666666666679</v>
      </c>
      <c r="F59" s="10">
        <f t="array" ref="F59">IF(AND(ISBLANK('10min'!F244:F249)),"",AVERAGE('10min'!F244:F249))</f>
        <v>120.43333333333334</v>
      </c>
      <c r="G59" s="4">
        <f t="array" ref="G59">IF(AND(ISBLANK('10min'!G244:G249)),"",AVERAGE('10min'!G244:G249))</f>
        <v>15.35</v>
      </c>
      <c r="H59" s="10">
        <f t="array" ref="H59">IF(AND(ISBLANK('10min'!H244:H249)),"",AVERAGE('10min'!H244:H249))</f>
        <v>41.900000000000006</v>
      </c>
      <c r="I59" s="4">
        <f t="array" ref="I59">IF(AND(ISBLANK('10min'!I244:I249)),"",AVERAGE('10min'!I244:I249))</f>
        <v>4.5</v>
      </c>
      <c r="J59" s="4">
        <f t="array" ref="J59">IF(AND(ISBLANK('10min'!J244:J249)),"",MAX('10min'!J244:J249))</f>
        <v>7.4</v>
      </c>
      <c r="K59" s="10">
        <f t="array" ref="K59">IF(AND(ISBLANK('10min'!K244:K249)),"",MOD(DEGREES(IFERROR(IMARGUMENT(IMSUM(IF('10min'!I244:I249&gt;0,COMPLEX(COS(RADIANS('10min'!K244:K249)),SIN(RADIANS('10min'!K244:K249))),0))),0)),360))</f>
        <v>265.16875727843211</v>
      </c>
      <c r="L59" s="4">
        <f t="array" ref="L59">IF(AND(ISBLANK('10min'!L244:L249)),"",AVERAGE('10min'!L244:L249))</f>
        <v>18.383333333333333</v>
      </c>
      <c r="M59" s="10">
        <f t="array" ref="M59">IF(AND(ISBLANK('10min'!M244:M249)),"",AVERAGE('10min'!M244:M249))</f>
        <v>973.76666666666677</v>
      </c>
      <c r="N59" s="112">
        <f t="array" ref="N59">IF(AND(ISBLANK('10min'!N244:N249)),"",AVERAGE('10min'!N244:N249))</f>
        <v>-49.058535170787572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</v>
      </c>
      <c r="B60" s="8">
        <f t="shared" si="3"/>
        <v>43863</v>
      </c>
      <c r="C60" s="9">
        <f t="shared" si="2"/>
        <v>1.6250000000000007</v>
      </c>
      <c r="D60" s="17">
        <f t="array" ref="D60">IF(AND(ISBLANK('10min'!D250:D255)),"",AVERAGE('10min'!D250:D255))</f>
        <v>509.55</v>
      </c>
      <c r="E60" s="10">
        <f t="array" ref="E60">IF(AND(ISBLANK('10min'!E250:E255)),"",AVERAGE('10min'!E250:E255))</f>
        <v>739.5333333333333</v>
      </c>
      <c r="F60" s="10">
        <f t="array" ref="F60">IF(AND(ISBLANK('10min'!F250:F255)),"",AVERAGE('10min'!F250:F255))</f>
        <v>104.58333333333333</v>
      </c>
      <c r="G60" s="4">
        <f t="array" ref="G60">IF(AND(ISBLANK('10min'!G250:G255)),"",AVERAGE('10min'!G250:G255))</f>
        <v>15.866666666666665</v>
      </c>
      <c r="H60" s="10">
        <f t="array" ref="H60">IF(AND(ISBLANK('10min'!H250:H255)),"",AVERAGE('10min'!H250:H255))</f>
        <v>40.483333333333341</v>
      </c>
      <c r="I60" s="4">
        <f t="array" ref="I60">IF(AND(ISBLANK('10min'!I250:I255)),"",AVERAGE('10min'!I250:I255))</f>
        <v>3.5833333333333335</v>
      </c>
      <c r="J60" s="4">
        <f t="array" ref="J60">IF(AND(ISBLANK('10min'!J250:J255)),"",MAX('10min'!J250:J255))</f>
        <v>7.4</v>
      </c>
      <c r="K60" s="10">
        <f t="array" ref="K60">IF(AND(ISBLANK('10min'!K250:K255)),"",MOD(DEGREES(IFERROR(IMARGUMENT(IMSUM(IF('10min'!I250:I255&gt;0,COMPLEX(COS(RADIANS('10min'!K250:K255)),SIN(RADIANS('10min'!K250:K255))),0))),0)),360))</f>
        <v>263.61725205954156</v>
      </c>
      <c r="L60" s="4">
        <f t="array" ref="L60">IF(AND(ISBLANK('10min'!L250:L255)),"",AVERAGE('10min'!L250:L255))</f>
        <v>19.900000000000002</v>
      </c>
      <c r="M60" s="10">
        <f t="array" ref="M60">IF(AND(ISBLANK('10min'!M250:M255)),"",AVERAGE('10min'!M250:M255))</f>
        <v>976.81666666666661</v>
      </c>
      <c r="N60" s="112">
        <f t="array" ref="N60">IF(AND(ISBLANK('10min'!N250:N255)),"",AVERAGE('10min'!N250:N255))</f>
        <v>-51.196562627742971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</v>
      </c>
      <c r="B61" s="8">
        <f t="shared" si="3"/>
        <v>43863</v>
      </c>
      <c r="C61" s="9">
        <f t="shared" si="2"/>
        <v>1.6666666666666674</v>
      </c>
      <c r="D61" s="17">
        <f t="array" ref="D61">IF(AND(ISBLANK('10min'!D256:D261)),"",AVERAGE('10min'!D256:D261))</f>
        <v>355.01666666666665</v>
      </c>
      <c r="E61" s="10">
        <f t="array" ref="E61">IF(AND(ISBLANK('10min'!E256:E261)),"",AVERAGE('10min'!E256:E261))</f>
        <v>668.80000000000007</v>
      </c>
      <c r="F61" s="10">
        <f t="array" ref="F61">IF(AND(ISBLANK('10min'!F256:F261)),"",AVERAGE('10min'!F256:F261))</f>
        <v>80.816666666666663</v>
      </c>
      <c r="G61" s="4">
        <f t="array" ref="G61">IF(AND(ISBLANK('10min'!G256:G261)),"",AVERAGE('10min'!G256:G261))</f>
        <v>16.216666666666665</v>
      </c>
      <c r="H61" s="10">
        <f t="array" ref="H61">IF(AND(ISBLANK('10min'!H256:H261)),"",AVERAGE('10min'!H256:H261))</f>
        <v>39.183333333333337</v>
      </c>
      <c r="I61" s="4">
        <f t="array" ref="I61">IF(AND(ISBLANK('10min'!I256:I261)),"",AVERAGE('10min'!I256:I261))</f>
        <v>3.4166666666666665</v>
      </c>
      <c r="J61" s="4">
        <f t="array" ref="J61">IF(AND(ISBLANK('10min'!J256:J261)),"",MAX('10min'!J256:J261))</f>
        <v>6.2</v>
      </c>
      <c r="K61" s="10">
        <f t="array" ref="K61">IF(AND(ISBLANK('10min'!K256:K261)),"",MOD(DEGREES(IFERROR(IMARGUMENT(IMSUM(IF('10min'!I256:I261&gt;0,COMPLEX(COS(RADIANS('10min'!K256:K261)),SIN(RADIANS('10min'!K256:K261))),0))),0)),360))</f>
        <v>262.4743933987117</v>
      </c>
      <c r="L61" s="4">
        <f t="array" ref="L61">IF(AND(ISBLANK('10min'!L256:L261)),"",AVERAGE('10min'!L256:L261))</f>
        <v>20.916666666666668</v>
      </c>
      <c r="M61" s="10">
        <f t="array" ref="M61">IF(AND(ISBLANK('10min'!M256:M261)),"",AVERAGE('10min'!M256:M261))</f>
        <v>981.38333333333333</v>
      </c>
      <c r="N61" s="112">
        <f t="array" ref="N61">IF(AND(ISBLANK('10min'!N256:N261)),"",AVERAGE('10min'!N256:N261))</f>
        <v>-47.394722864707887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43863</v>
      </c>
      <c r="C62" s="9">
        <f t="shared" si="2"/>
        <v>1.7083333333333341</v>
      </c>
      <c r="D62" s="17">
        <f t="array" ref="D62">IF(AND(ISBLANK('10min'!D262:D267)),"",AVERAGE('10min'!D262:D267))</f>
        <v>165.58333333333334</v>
      </c>
      <c r="E62" s="10">
        <f t="array" ref="E62">IF(AND(ISBLANK('10min'!E262:E267)),"",AVERAGE('10min'!E262:E267))</f>
        <v>480.41666666666674</v>
      </c>
      <c r="F62" s="10">
        <f t="array" ref="F62">IF(AND(ISBLANK('10min'!F262:F267)),"",AVERAGE('10min'!F262:F267))</f>
        <v>53.016666666666659</v>
      </c>
      <c r="G62" s="4">
        <f t="array" ref="G62">IF(AND(ISBLANK('10min'!G262:G267)),"",AVERAGE('10min'!G262:G267))</f>
        <v>15.75</v>
      </c>
      <c r="H62" s="10">
        <f t="array" ref="H62">IF(AND(ISBLANK('10min'!H262:H267)),"",AVERAGE('10min'!H262:H267))</f>
        <v>40.43333333333333</v>
      </c>
      <c r="I62" s="4">
        <f t="array" ref="I62">IF(AND(ISBLANK('10min'!I262:I267)),"",AVERAGE('10min'!I262:I267))</f>
        <v>3.5333333333333332</v>
      </c>
      <c r="J62" s="4">
        <f t="array" ref="J62">IF(AND(ISBLANK('10min'!J262:J267)),"",MAX('10min'!J262:J267))</f>
        <v>6.2</v>
      </c>
      <c r="K62" s="10">
        <f t="array" ref="K62">IF(AND(ISBLANK('10min'!K262:K267)),"",MOD(DEGREES(IFERROR(IMARGUMENT(IMSUM(IF('10min'!I262:I267&gt;0,COMPLEX(COS(RADIANS('10min'!K262:K267)),SIN(RADIANS('10min'!K262:K267))),0))),0)),360))</f>
        <v>263.43273142425994</v>
      </c>
      <c r="L62" s="4">
        <f t="array" ref="L62">IF(AND(ISBLANK('10min'!L262:L267)),"",AVERAGE('10min'!L262:L267))</f>
        <v>15.816666666666668</v>
      </c>
      <c r="M62" s="10">
        <f t="array" ref="M62">IF(AND(ISBLANK('10min'!M262:M267)),"",AVERAGE('10min'!M262:M267))</f>
        <v>980.76666666666677</v>
      </c>
      <c r="N62" s="112">
        <f t="array" ref="N62">IF(AND(ISBLANK('10min'!N262:N267)),"",AVERAGE('10min'!N262:N267))</f>
        <v>-27.310041796570555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43863</v>
      </c>
      <c r="C63" s="9">
        <f t="shared" si="2"/>
        <v>1.7500000000000009</v>
      </c>
      <c r="D63" s="17">
        <f t="array" ref="D63">IF(AND(ISBLANK('10min'!D268:D273)),"",AVERAGE('10min'!D268:D273))</f>
        <v>12.183333333333332</v>
      </c>
      <c r="E63" s="10">
        <f t="array" ref="E63">IF(AND(ISBLANK('10min'!E268:E273)),"",AVERAGE('10min'!E268:E273))</f>
        <v>26.349999999999998</v>
      </c>
      <c r="F63" s="10">
        <f t="array" ref="F63">IF(AND(ISBLANK('10min'!F268:F273)),"",AVERAGE('10min'!F268:F273))</f>
        <v>9.9833333333333343</v>
      </c>
      <c r="G63" s="4">
        <f t="array" ref="G63">IF(AND(ISBLANK('10min'!G268:G273)),"",AVERAGE('10min'!G268:G273))</f>
        <v>14</v>
      </c>
      <c r="H63" s="10">
        <f t="array" ref="H63">IF(AND(ISBLANK('10min'!H268:H273)),"",AVERAGE('10min'!H268:H273))</f>
        <v>47.883333333333326</v>
      </c>
      <c r="I63" s="4">
        <f t="array" ref="I63">IF(AND(ISBLANK('10min'!I268:I273)),"",AVERAGE('10min'!I268:I273))</f>
        <v>3.3666666666666667</v>
      </c>
      <c r="J63" s="4">
        <f t="array" ref="J63">IF(AND(ISBLANK('10min'!J268:J273)),"",MAX('10min'!J268:J273))</f>
        <v>5.9</v>
      </c>
      <c r="K63" s="10">
        <f t="array" ref="K63">IF(AND(ISBLANK('10min'!K268:K273)),"",MOD(DEGREES(IFERROR(IMARGUMENT(IMSUM(IF('10min'!I268:I273&gt;0,COMPLEX(COS(RADIANS('10min'!K268:K273)),SIN(RADIANS('10min'!K268:K273))),0))),0)),360))</f>
        <v>269.91619549083197</v>
      </c>
      <c r="L63" s="4">
        <f t="array" ref="L63">IF(AND(ISBLANK('10min'!L268:L273)),"",AVERAGE('10min'!L268:L273))</f>
        <v>16.016666666666666</v>
      </c>
      <c r="M63" s="10">
        <f t="array" ref="M63">IF(AND(ISBLANK('10min'!M268:M273)),"",AVERAGE('10min'!M268:M273))</f>
        <v>970.08333333333337</v>
      </c>
      <c r="N63" s="112">
        <f t="array" ref="N63">IF(AND(ISBLANK('10min'!N268:N273)),"",AVERAGE('10min'!N268:N273))</f>
        <v>9.3017702481356928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43863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12.75</v>
      </c>
      <c r="H64" s="10">
        <f t="array" ref="H64">IF(AND(ISBLANK('10min'!H274:H279)),"",AVERAGE('10min'!H274:H279))</f>
        <v>51.25</v>
      </c>
      <c r="I64" s="4">
        <f t="array" ref="I64">IF(AND(ISBLANK('10min'!I274:I279)),"",AVERAGE('10min'!I274:I279))</f>
        <v>2.6333333333333333</v>
      </c>
      <c r="J64" s="4">
        <f t="array" ref="J64">IF(AND(ISBLANK('10min'!J274:J279)),"",MAX('10min'!J274:J279))</f>
        <v>5.9</v>
      </c>
      <c r="K64" s="10">
        <f t="array" ref="K64">IF(AND(ISBLANK('10min'!K274:K279)),"",MOD(DEGREES(IFERROR(IMARGUMENT(IMSUM(IF('10min'!I274:I279&gt;0,COMPLEX(COS(RADIANS('10min'!K274:K279)),SIN(RADIANS('10min'!K274:K279))),0))),0)),360))</f>
        <v>279.54459224680556</v>
      </c>
      <c r="L64" s="4">
        <f t="array" ref="L64">IF(AND(ISBLANK('10min'!L274:L279)),"",AVERAGE('10min'!L274:L279))</f>
        <v>14.65</v>
      </c>
      <c r="M64" s="10">
        <f t="array" ref="M64">IF(AND(ISBLANK('10min'!M274:M279)),"",AVERAGE('10min'!M274:M279))</f>
        <v>958.68333333333328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43863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11.783333333333333</v>
      </c>
      <c r="H65" s="10">
        <f t="array" ref="H65">IF(AND(ISBLANK('10min'!H280:H285)),"",AVERAGE('10min'!H280:H285))</f>
        <v>49.949999999999996</v>
      </c>
      <c r="I65" s="4">
        <f t="array" ref="I65">IF(AND(ISBLANK('10min'!I280:I285)),"",AVERAGE('10min'!I280:I285))</f>
        <v>1.7833333333333334</v>
      </c>
      <c r="J65" s="4">
        <f t="array" ref="J65">IF(AND(ISBLANK('10min'!J280:J285)),"",MAX('10min'!J280:J285))</f>
        <v>3.4</v>
      </c>
      <c r="K65" s="10">
        <f t="array" ref="K65">IF(AND(ISBLANK('10min'!K280:K285)),"",MOD(DEGREES(IFERROR(IMARGUMENT(IMSUM(IF('10min'!I280:I285&gt;0,COMPLEX(COS(RADIANS('10min'!K280:K285)),SIN(RADIANS('10min'!K280:K285))),0))),0)),360))</f>
        <v>292.73471549268629</v>
      </c>
      <c r="L65" s="4">
        <f t="array" ref="L65">IF(AND(ISBLANK('10min'!L280:L285)),"",AVERAGE('10min'!L280:L285))</f>
        <v>10.933333333333332</v>
      </c>
      <c r="M65" s="10">
        <f t="array" ref="M65">IF(AND(ISBLANK('10min'!M280:M285)),"",AVERAGE('10min'!M280:M285))</f>
        <v>952.41666666666663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43863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10.15</v>
      </c>
      <c r="H66" s="10">
        <f t="array" ref="H66">IF(AND(ISBLANK('10min'!H286:H291)),"",AVERAGE('10min'!H286:H291))</f>
        <v>52.1</v>
      </c>
      <c r="I66" s="4">
        <f t="array" ref="I66">IF(AND(ISBLANK('10min'!I286:I291)),"",AVERAGE('10min'!I286:I291))</f>
        <v>0.35000000000000003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295.84999999999997</v>
      </c>
      <c r="L66" s="4">
        <f t="array" ref="L66">IF(AND(ISBLANK('10min'!L286:L291)),"",AVERAGE('10min'!L286:L291))</f>
        <v>2.2333333333333334</v>
      </c>
      <c r="M66" s="10">
        <f t="array" ref="M66">IF(AND(ISBLANK('10min'!M286:M291)),"",AVERAGE('10min'!M286:M291))</f>
        <v>947.5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43863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9.1166666666666671</v>
      </c>
      <c r="H67" s="10">
        <f t="array" ref="H67">IF(AND(ISBLANK('10min'!H292:H297)),"",AVERAGE('10min'!H292:H297))</f>
        <v>59.316666666666663</v>
      </c>
      <c r="I67" s="4">
        <f t="array" ref="I67">IF(AND(ISBLANK('10min'!I292:I297)),"",AVERAGE('10min'!I292:I297))</f>
        <v>0</v>
      </c>
      <c r="J67" s="4">
        <f t="array" ref="J67">IF(AND(ISBLANK('10min'!J292:J297)),"",MAX('10min'!J292:J297))</f>
        <v>0</v>
      </c>
      <c r="K67" s="10">
        <f t="array" ref="K67">IF(AND(ISBLANK('10min'!K292:K297)),"",MOD(DEGREES(IFERROR(IMARGUMENT(IMSUM(IF('10min'!I292:I297&gt;0,COMPLEX(COS(RADIANS('10min'!K292:K297)),SIN(RADIANS('10min'!K292:K297))),0))),0)),360))</f>
        <v>0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942.25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43863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8.4333333333333336</v>
      </c>
      <c r="H68" s="10">
        <f t="array" ref="H68">IF(AND(ISBLANK('10min'!H298:H303)),"",AVERAGE('10min'!H298:H303))</f>
        <v>64.05</v>
      </c>
      <c r="I68" s="4">
        <f t="array" ref="I68">IF(AND(ISBLANK('10min'!I298:I303)),"",AVERAGE('10min'!I298:I303))</f>
        <v>0</v>
      </c>
      <c r="J68" s="4">
        <f t="array" ref="J68">IF(AND(ISBLANK('10min'!J298:J303)),"",MAX('10min'!J298:J303))</f>
        <v>0</v>
      </c>
      <c r="K68" s="10">
        <f t="array" ref="K68">IF(AND(ISBLANK('10min'!K298:K303)),"",MOD(DEGREES(IFERROR(IMARGUMENT(IMSUM(IF('10min'!I298:I303&gt;0,COMPLEX(COS(RADIANS('10min'!K298:K303)),SIN(RADIANS('10min'!K298:K303))),0))),0)),360))</f>
        <v>0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939.23333333333346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43863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7.3166666666666673</v>
      </c>
      <c r="H69" s="14">
        <f t="array" ref="H69">IF(AND(ISBLANK('10min'!H304:H309)),"",AVERAGE('10min'!H304:H309))</f>
        <v>66.466666666666654</v>
      </c>
      <c r="I69" s="5">
        <f t="array" ref="I69">IF(AND(ISBLANK('10min'!I304:I309)),"",AVERAGE('10min'!I304:I309))</f>
        <v>0.3666666666666667</v>
      </c>
      <c r="J69" s="5">
        <f t="array" ref="J69">IF(AND(ISBLANK('10min'!J304:J309)),"",MAX('10min'!J304:J309))</f>
        <v>2.1</v>
      </c>
      <c r="K69" s="14">
        <f t="array" ref="K69">IF(AND(ISBLANK('10min'!K304:K309)),"",MOD(DEGREES(IFERROR(IMARGUMENT(IMSUM(IF('10min'!I304:I309&gt;0,COMPLEX(COS(RADIANS('10min'!K304:K309)),SIN(RADIANS('10min'!K304:K309))),0))),0)),360))</f>
        <v>317.39347992243256</v>
      </c>
      <c r="L69" s="5">
        <f t="array" ref="L69">IF(AND(ISBLANK('10min'!L304:L309)),"",AVERAGE('10min'!L304:L309))</f>
        <v>0.75</v>
      </c>
      <c r="M69" s="14">
        <f t="array" ref="M69">IF(AND(ISBLANK('10min'!M304:M309)),"",AVERAGE('10min'!M304:M309))</f>
        <v>936.19999999999993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43864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6.4000000000000012</v>
      </c>
      <c r="H70" s="10">
        <f t="array" ref="H70">IF(AND(ISBLANK('10min'!H310:H315)),"",AVERAGE('10min'!H310:H315))</f>
        <v>67.8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0.7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933.2833333333333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43864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6.2</v>
      </c>
      <c r="H71" s="10">
        <f t="array" ref="H71">IF(AND(ISBLANK('10min'!H316:H321)),"",AVERAGE('10min'!H316:H321))</f>
        <v>76.016666666666652</v>
      </c>
      <c r="I71" s="4">
        <f t="array" ref="I71">IF(AND(ISBLANK('10min'!I316:I321)),"",AVERAGE('10min'!I316:I321))</f>
        <v>0</v>
      </c>
      <c r="J71" s="4">
        <f t="array" ref="J71">IF(AND(ISBLANK('10min'!J316:J321)),"",MAX('10min'!J316:J321))</f>
        <v>0</v>
      </c>
      <c r="K71" s="10">
        <f t="array" ref="K71">IF(AND(ISBLANK('10min'!K316:K321)),"",MOD(DEGREES(IFERROR(IMARGUMENT(IMSUM(IF('10min'!I316:I321&gt;0,COMPLEX(COS(RADIANS('10min'!K316:K321)),SIN(RADIANS('10min'!K316:K321))),0))),0)),360))</f>
        <v>0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931.44999999999993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43864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5.9666666666666677</v>
      </c>
      <c r="H72" s="10">
        <f t="array" ref="H72">IF(AND(ISBLANK('10min'!H322:H327)),"",AVERAGE('10min'!H322:H327))</f>
        <v>78.283333333333346</v>
      </c>
      <c r="I72" s="4">
        <f t="array" ref="I72">IF(AND(ISBLANK('10min'!I322:I327)),"",AVERAGE('10min'!I322:I327))</f>
        <v>0</v>
      </c>
      <c r="J72" s="4">
        <f t="array" ref="J72">IF(AND(ISBLANK('10min'!J322:J327)),"",MAX('10min'!J322:J327))</f>
        <v>0</v>
      </c>
      <c r="K72" s="10">
        <f t="array" ref="K72">IF(AND(ISBLANK('10min'!K322:K327)),"",MOD(DEGREES(IFERROR(IMARGUMENT(IMSUM(IF('10min'!I322:I327&gt;0,COMPLEX(COS(RADIANS('10min'!K322:K327)),SIN(RADIANS('10min'!K322:K327))),0))),0)),360))</f>
        <v>0</v>
      </c>
      <c r="L72" s="4">
        <f t="array" ref="L72">IF(AND(ISBLANK('10min'!L322:L327)),"",AVERAGE('10min'!L322:L327))</f>
        <v>0</v>
      </c>
      <c r="M72" s="10">
        <f t="array" ref="M72">IF(AND(ISBLANK('10min'!M322:M327)),"",AVERAGE('10min'!M322:M327))</f>
        <v>930.31666666666672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43864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5.3500000000000005</v>
      </c>
      <c r="H73" s="10">
        <f t="array" ref="H73">IF(AND(ISBLANK('10min'!H328:H333)),"",AVERAGE('10min'!H328:H333))</f>
        <v>80.916666666666671</v>
      </c>
      <c r="I73" s="4">
        <f t="array" ref="I73">IF(AND(ISBLANK('10min'!I328:I333)),"",AVERAGE('10min'!I328:I333))</f>
        <v>0</v>
      </c>
      <c r="J73" s="4">
        <f t="array" ref="J73">IF(AND(ISBLANK('10min'!J328:J333)),"",MAX('10min'!J328:J333))</f>
        <v>0</v>
      </c>
      <c r="K73" s="10">
        <f t="array" ref="K73">IF(AND(ISBLANK('10min'!K328:K333)),"",MOD(DEGREES(IFERROR(IMARGUMENT(IMSUM(IF('10min'!I328:I333&gt;0,COMPLEX(COS(RADIANS('10min'!K328:K333)),SIN(RADIANS('10min'!K328:K333))),0))),0)),360))</f>
        <v>0</v>
      </c>
      <c r="L73" s="4">
        <f t="array" ref="L73">IF(AND(ISBLANK('10min'!L328:L333)),"",AVERAGE('10min'!L328:L333))</f>
        <v>0</v>
      </c>
      <c r="M73" s="10">
        <f t="array" ref="M73">IF(AND(ISBLANK('10min'!M328:M333)),"",AVERAGE('10min'!M328:M333))</f>
        <v>929.23333333333323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43864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4.6166666666666663</v>
      </c>
      <c r="H74" s="10">
        <f t="array" ref="H74">IF(AND(ISBLANK('10min'!H334:H339)),"",AVERAGE('10min'!H334:H339))</f>
        <v>82.983333333333334</v>
      </c>
      <c r="I74" s="4">
        <f t="array" ref="I74">IF(AND(ISBLANK('10min'!I334:I339)),"",AVERAGE('10min'!I334:I339))</f>
        <v>1.6666666666666666E-2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325.7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927.48333333333346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43864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4.4000000000000004</v>
      </c>
      <c r="H75" s="10">
        <f t="array" ref="H75">IF(AND(ISBLANK('10min'!H340:H345)),"",AVERAGE('10min'!H340:H345))</f>
        <v>82.283333333333331</v>
      </c>
      <c r="I75" s="4">
        <f t="array" ref="I75">IF(AND(ISBLANK('10min'!I340:I345)),"",AVERAGE('10min'!I340:I345))</f>
        <v>0.16666666666666666</v>
      </c>
      <c r="J75" s="4">
        <f t="array" ref="J75">IF(AND(ISBLANK('10min'!J340:J345)),"",MAX('10min'!J340:J345))</f>
        <v>1.4</v>
      </c>
      <c r="K75" s="10">
        <f t="array" ref="K75">IF(AND(ISBLANK('10min'!K340:K345)),"",MOD(DEGREES(IFERROR(IMARGUMENT(IMSUM(IF('10min'!I340:I345&gt;0,COMPLEX(COS(RADIANS('10min'!K340:K345)),SIN(RADIANS('10min'!K340:K345))),0))),0)),360))</f>
        <v>325.53333332957271</v>
      </c>
      <c r="L75" s="4">
        <f t="array" ref="L75">IF(AND(ISBLANK('10min'!L340:L345)),"",AVERAGE('10min'!L340:L345))</f>
        <v>1.6666666666666666E-2</v>
      </c>
      <c r="M75" s="10">
        <f t="array" ref="M75">IF(AND(ISBLANK('10min'!M340:M345)),"",AVERAGE('10min'!M340:M345))</f>
        <v>925.93333333333339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43864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4.8833333333333337</v>
      </c>
      <c r="H76" s="10">
        <f t="array" ref="H76">IF(AND(ISBLANK('10min'!H346:H351)),"",AVERAGE('10min'!H346:H351))</f>
        <v>77.916666666666671</v>
      </c>
      <c r="I76" s="4">
        <f t="array" ref="I76">IF(AND(ISBLANK('10min'!I346:I351)),"",AVERAGE('10min'!I346:I351))</f>
        <v>0</v>
      </c>
      <c r="J76" s="4">
        <f t="array" ref="J76">IF(AND(ISBLANK('10min'!J346:J351)),"",MAX('10min'!J346:J351))</f>
        <v>0</v>
      </c>
      <c r="K76" s="10">
        <f t="array" ref="K76">IF(AND(ISBLANK('10min'!K346:K351)),"",MOD(DEGREES(IFERROR(IMARGUMENT(IMSUM(IF('10min'!I346:I351&gt;0,COMPLEX(COS(RADIANS('10min'!K346:K351)),SIN(RADIANS('10min'!K346:K351))),0))),0)),360))</f>
        <v>0</v>
      </c>
      <c r="L76" s="4">
        <f t="array" ref="L76">IF(AND(ISBLANK('10min'!L346:L351)),"",AVERAGE('10min'!L346:L351))</f>
        <v>0</v>
      </c>
      <c r="M76" s="10">
        <f t="array" ref="M76">IF(AND(ISBLANK('10min'!M346:M351)),"",AVERAGE('10min'!M346:M351))</f>
        <v>926.11666666666667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43864</v>
      </c>
      <c r="C77" s="9">
        <f t="shared" si="2"/>
        <v>2.3333333333333335</v>
      </c>
      <c r="D77" s="17">
        <f t="array" ref="D77">IF(AND(ISBLANK('10min'!D352:D357)),"",AVERAGE('10min'!D352:D357))</f>
        <v>39.816666666666663</v>
      </c>
      <c r="E77" s="10">
        <f t="array" ref="E77">IF(AND(ISBLANK('10min'!E352:E357)),"",AVERAGE('10min'!E352:E357))</f>
        <v>136.65</v>
      </c>
      <c r="F77" s="10">
        <f t="array" ref="F77">IF(AND(ISBLANK('10min'!F352:F357)),"",AVERAGE('10min'!F352:F357))</f>
        <v>23.799999999999997</v>
      </c>
      <c r="G77" s="4">
        <f t="array" ref="G77">IF(AND(ISBLANK('10min'!G352:G357)),"",AVERAGE('10min'!G352:G357))</f>
        <v>6.0500000000000007</v>
      </c>
      <c r="H77" s="10">
        <f t="array" ref="H77">IF(AND(ISBLANK('10min'!H352:H357)),"",AVERAGE('10min'!H352:H357))</f>
        <v>75.516666666666666</v>
      </c>
      <c r="I77" s="4">
        <f t="array" ref="I77">IF(AND(ISBLANK('10min'!I352:I357)),"",AVERAGE('10min'!I352:I357))</f>
        <v>0</v>
      </c>
      <c r="J77" s="4">
        <f t="array" ref="J77">IF(AND(ISBLANK('10min'!J352:J357)),"",MAX('10min'!J352:J357))</f>
        <v>0.7</v>
      </c>
      <c r="K77" s="10">
        <f t="array" ref="K77">IF(AND(ISBLANK('10min'!K352:K357)),"",MOD(DEGREES(IFERROR(IMARGUMENT(IMSUM(IF('10min'!I352:I357&gt;0,COMPLEX(COS(RADIANS('10min'!K352:K357)),SIN(RADIANS('10min'!K352:K357))),0))),0)),360))</f>
        <v>0</v>
      </c>
      <c r="L77" s="4">
        <f t="array" ref="L77">IF(AND(ISBLANK('10min'!L352:L357)),"",AVERAGE('10min'!L352:L357))</f>
        <v>0</v>
      </c>
      <c r="M77" s="10">
        <f t="array" ref="M77">IF(AND(ISBLANK('10min'!M352:M357)),"",AVERAGE('10min'!M352:M357))</f>
        <v>928.11666666666667</v>
      </c>
      <c r="N77" s="112">
        <f t="array" ref="N77">IF(AND(ISBLANK('10min'!N352:N357)),"",AVERAGE('10min'!N352:N357))</f>
        <v>10.030062953502069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43864</v>
      </c>
      <c r="C78" s="9">
        <f t="shared" si="2"/>
        <v>2.375</v>
      </c>
      <c r="D78" s="17">
        <f t="array" ref="D78">IF(AND(ISBLANK('10min'!D358:D363)),"",AVERAGE('10min'!D358:D363))</f>
        <v>198.86666666666667</v>
      </c>
      <c r="E78" s="10">
        <f t="array" ref="E78">IF(AND(ISBLANK('10min'!E358:E363)),"",AVERAGE('10min'!E358:E363))</f>
        <v>440.01666666666659</v>
      </c>
      <c r="F78" s="10">
        <f t="array" ref="F78">IF(AND(ISBLANK('10min'!F358:F363)),"",AVERAGE('10min'!F358:F363))</f>
        <v>73.883333333333326</v>
      </c>
      <c r="G78" s="4">
        <f t="array" ref="G78">IF(AND(ISBLANK('10min'!G358:G363)),"",AVERAGE('10min'!G358:G363))</f>
        <v>9.2999999999999989</v>
      </c>
      <c r="H78" s="10">
        <f t="array" ref="H78">IF(AND(ISBLANK('10min'!H358:H363)),"",AVERAGE('10min'!H358:H363))</f>
        <v>60.366666666666667</v>
      </c>
      <c r="I78" s="4">
        <f t="array" ref="I78">IF(AND(ISBLANK('10min'!I358:I363)),"",AVERAGE('10min'!I358:I363))</f>
        <v>0.21666666666666667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74.743788120330834</v>
      </c>
      <c r="L78" s="4">
        <f t="array" ref="L78">IF(AND(ISBLANK('10min'!L358:L363)),"",AVERAGE('10min'!L358:L363))</f>
        <v>5.05</v>
      </c>
      <c r="M78" s="10">
        <f t="array" ref="M78">IF(AND(ISBLANK('10min'!M358:M363)),"",AVERAGE('10min'!M358:M363))</f>
        <v>942.51666666666677</v>
      </c>
      <c r="N78" s="112">
        <f t="array" ref="N78">IF(AND(ISBLANK('10min'!N358:N363)),"",AVERAGE('10min'!N358:N363))</f>
        <v>-19.847912416734243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43864</v>
      </c>
      <c r="C79" s="9">
        <f t="shared" si="2"/>
        <v>2.4166666666666665</v>
      </c>
      <c r="D79" s="17">
        <f t="array" ref="D79">IF(AND(ISBLANK('10min'!D364:D369)),"",AVERAGE('10min'!D364:D369))</f>
        <v>371.84999999999997</v>
      </c>
      <c r="E79" s="10">
        <f t="array" ref="E79">IF(AND(ISBLANK('10min'!E364:E369)),"",AVERAGE('10min'!E364:E369))</f>
        <v>586.73333333333323</v>
      </c>
      <c r="F79" s="10">
        <f t="array" ref="F79">IF(AND(ISBLANK('10min'!F364:F369)),"",AVERAGE('10min'!F364:F369))</f>
        <v>106.13333333333333</v>
      </c>
      <c r="G79" s="4">
        <f t="array" ref="G79">IF(AND(ISBLANK('10min'!G364:G369)),"",AVERAGE('10min'!G364:G369))</f>
        <v>10.6</v>
      </c>
      <c r="H79" s="10">
        <f t="array" ref="H79">IF(AND(ISBLANK('10min'!H364:H369)),"",AVERAGE('10min'!H364:H369))</f>
        <v>58.483333333333327</v>
      </c>
      <c r="I79" s="4">
        <f t="array" ref="I79">IF(AND(ISBLANK('10min'!I364:I369)),"",AVERAGE('10min'!I364:I369))</f>
        <v>0.53333333333333333</v>
      </c>
      <c r="J79" s="4">
        <f t="array" ref="J79">IF(AND(ISBLANK('10min'!J364:J369)),"",MAX('10min'!J364:J369))</f>
        <v>2.1</v>
      </c>
      <c r="K79" s="10">
        <f t="array" ref="K79">IF(AND(ISBLANK('10min'!K364:K369)),"",MOD(DEGREES(IFERROR(IMARGUMENT(IMSUM(IF('10min'!I364:I369&gt;0,COMPLEX(COS(RADIANS('10min'!K364:K369)),SIN(RADIANS('10min'!K364:K369))),0))),0)),360))</f>
        <v>122.05962771532813</v>
      </c>
      <c r="L79" s="4">
        <f t="array" ref="L79">IF(AND(ISBLANK('10min'!L364:L369)),"",AVERAGE('10min'!L364:L369))</f>
        <v>0.98333333333333339</v>
      </c>
      <c r="M79" s="10">
        <f t="array" ref="M79">IF(AND(ISBLANK('10min'!M364:M369)),"",AVERAGE('10min'!M364:M369))</f>
        <v>959.98333333333323</v>
      </c>
      <c r="N79" s="112">
        <f t="array" ref="N79">IF(AND(ISBLANK('10min'!N364:N369)),"",AVERAGE('10min'!N364:N369))</f>
        <v>-36.988519985728523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43864</v>
      </c>
      <c r="C80" s="9">
        <f t="shared" si="2"/>
        <v>2.458333333333333</v>
      </c>
      <c r="D80" s="17">
        <f t="array" ref="D80">IF(AND(ISBLANK('10min'!D370:D375)),"",AVERAGE('10min'!D370:D375))</f>
        <v>525.05000000000007</v>
      </c>
      <c r="E80" s="10">
        <f t="array" ref="E80">IF(AND(ISBLANK('10min'!E370:E375)),"",AVERAGE('10min'!E370:E375))</f>
        <v>695.66666666666663</v>
      </c>
      <c r="F80" s="10">
        <f t="array" ref="F80">IF(AND(ISBLANK('10min'!F370:F375)),"",AVERAGE('10min'!F370:F375))</f>
        <v>121.78333333333335</v>
      </c>
      <c r="G80" s="4">
        <f t="array" ref="G80">IF(AND(ISBLANK('10min'!G370:G375)),"",AVERAGE('10min'!G370:G375))</f>
        <v>12.583333333333334</v>
      </c>
      <c r="H80" s="10">
        <f t="array" ref="H80">IF(AND(ISBLANK('10min'!H370:H375)),"",AVERAGE('10min'!H370:H375))</f>
        <v>48.483333333333327</v>
      </c>
      <c r="I80" s="4">
        <f t="array" ref="I80">IF(AND(ISBLANK('10min'!I370:I375)),"",AVERAGE('10min'!I370:I375))</f>
        <v>1.1333333333333335</v>
      </c>
      <c r="J80" s="4">
        <f t="array" ref="J80">IF(AND(ISBLANK('10min'!J370:J375)),"",MAX('10min'!J370:J375))</f>
        <v>2.4</v>
      </c>
      <c r="K80" s="10">
        <f t="array" ref="K80">IF(AND(ISBLANK('10min'!K370:K375)),"",MOD(DEGREES(IFERROR(IMARGUMENT(IMSUM(IF('10min'!I370:I375&gt;0,COMPLEX(COS(RADIANS('10min'!K370:K375)),SIN(RADIANS('10min'!K370:K375))),0))),0)),360))</f>
        <v>124.57624333414994</v>
      </c>
      <c r="L80" s="4">
        <f t="array" ref="L80">IF(AND(ISBLANK('10min'!L370:L375)),"",AVERAGE('10min'!L370:L375))</f>
        <v>6.8833333333333337</v>
      </c>
      <c r="M80" s="10">
        <f t="array" ref="M80">IF(AND(ISBLANK('10min'!M370:M375)),"",AVERAGE('10min'!M370:M375))</f>
        <v>974.63333333333333</v>
      </c>
      <c r="N80" s="112">
        <f t="array" ref="N80">IF(AND(ISBLANK('10min'!N370:N375)),"",AVERAGE('10min'!N370:N375))</f>
        <v>-44.470946847837979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43864</v>
      </c>
      <c r="C81" s="9">
        <f t="shared" si="2"/>
        <v>2.4999999999999996</v>
      </c>
      <c r="D81" s="17">
        <f t="array" ref="D81">IF(AND(ISBLANK('10min'!D376:D381)),"",AVERAGE('10min'!D376:D381))</f>
        <v>615.81666666666672</v>
      </c>
      <c r="E81" s="10">
        <f t="array" ref="E81">IF(AND(ISBLANK('10min'!E376:E381)),"",AVERAGE('10min'!E376:E381))</f>
        <v>740.4</v>
      </c>
      <c r="F81" s="10">
        <f t="array" ref="F81">IF(AND(ISBLANK('10min'!F376:F381)),"",AVERAGE('10min'!F376:F381))</f>
        <v>129.70000000000002</v>
      </c>
      <c r="G81" s="4">
        <f t="array" ref="G81">IF(AND(ISBLANK('10min'!G376:G381)),"",AVERAGE('10min'!G376:G381))</f>
        <v>14.75</v>
      </c>
      <c r="H81" s="10">
        <f t="array" ref="H81">IF(AND(ISBLANK('10min'!H376:H381)),"",AVERAGE('10min'!H376:H381))</f>
        <v>41.25</v>
      </c>
      <c r="I81" s="4">
        <f t="array" ref="I81">IF(AND(ISBLANK('10min'!I376:I381)),"",AVERAGE('10min'!I376:I381))</f>
        <v>0.91666666666666663</v>
      </c>
      <c r="J81" s="4">
        <f t="array" ref="J81">IF(AND(ISBLANK('10min'!J376:J381)),"",MAX('10min'!J376:J381))</f>
        <v>2.4</v>
      </c>
      <c r="K81" s="10">
        <f t="array" ref="K81">IF(AND(ISBLANK('10min'!K376:K381)),"",MOD(DEGREES(IFERROR(IMARGUMENT(IMSUM(IF('10min'!I376:I381&gt;0,COMPLEX(COS(RADIANS('10min'!K376:K381)),SIN(RADIANS('10min'!K376:K381))),0))),0)),360))</f>
        <v>185.66821482595475</v>
      </c>
      <c r="L81" s="4">
        <f t="array" ref="L81">IF(AND(ISBLANK('10min'!L376:L381)),"",AVERAGE('10min'!L376:L381))</f>
        <v>6.9833333333333334</v>
      </c>
      <c r="M81" s="10">
        <f t="array" ref="M81">IF(AND(ISBLANK('10min'!M376:M381)),"",AVERAGE('10min'!M376:M381))</f>
        <v>983.25000000000011</v>
      </c>
      <c r="N81" s="112">
        <f t="array" ref="N81">IF(AND(ISBLANK('10min'!N376:N381)),"",AVERAGE('10min'!N376:N381))</f>
        <v>-47.815379049005173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43864</v>
      </c>
      <c r="C82" s="9">
        <f t="shared" si="2"/>
        <v>2.5416666666666661</v>
      </c>
      <c r="D82" s="17">
        <f t="array" ref="D82">IF(AND(ISBLANK('10min'!D382:D387)),"",AVERAGE('10min'!D382:D387))</f>
        <v>614.04999999999995</v>
      </c>
      <c r="E82" s="10">
        <f t="array" ref="E82">IF(AND(ISBLANK('10min'!E382:E387)),"",AVERAGE('10min'!E382:E387))</f>
        <v>693.86666666666667</v>
      </c>
      <c r="F82" s="10">
        <f t="array" ref="F82">IF(AND(ISBLANK('10min'!F382:F387)),"",AVERAGE('10min'!F382:F387))</f>
        <v>143.08333333333334</v>
      </c>
      <c r="G82" s="4">
        <f t="array" ref="G82">IF(AND(ISBLANK('10min'!G382:G387)),"",AVERAGE('10min'!G382:G387))</f>
        <v>16.033333333333335</v>
      </c>
      <c r="H82" s="10">
        <f t="array" ref="H82">IF(AND(ISBLANK('10min'!H382:H387)),"",AVERAGE('10min'!H382:H387))</f>
        <v>37.35</v>
      </c>
      <c r="I82" s="4">
        <f t="array" ref="I82">IF(AND(ISBLANK('10min'!I382:I387)),"",AVERAGE('10min'!I382:I387))</f>
        <v>1.0999999999999999</v>
      </c>
      <c r="J82" s="4">
        <f t="array" ref="J82">IF(AND(ISBLANK('10min'!J382:J387)),"",MAX('10min'!J382:J387))</f>
        <v>3.1</v>
      </c>
      <c r="K82" s="10">
        <f t="array" ref="K82">IF(AND(ISBLANK('10min'!K382:K387)),"",MOD(DEGREES(IFERROR(IMARGUMENT(IMSUM(IF('10min'!I382:I387&gt;0,COMPLEX(COS(RADIANS('10min'!K382:K387)),SIN(RADIANS('10min'!K382:K387))),0))),0)),360))</f>
        <v>175.40280130942213</v>
      </c>
      <c r="L82" s="4">
        <f t="array" ref="L82">IF(AND(ISBLANK('10min'!L382:L387)),"",AVERAGE('10min'!L382:L387))</f>
        <v>6.666666666666667</v>
      </c>
      <c r="M82" s="10">
        <f t="array" ref="M82">IF(AND(ISBLANK('10min'!M382:M387)),"",AVERAGE('10min'!M382:M387))</f>
        <v>985.26666666666677</v>
      </c>
      <c r="N82" s="112">
        <f t="array" ref="N82">IF(AND(ISBLANK('10min'!N382:N387)),"",AVERAGE('10min'!N382:N387))</f>
        <v>-46.041906967755665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43864</v>
      </c>
      <c r="C83" s="9">
        <f t="shared" si="2"/>
        <v>2.5833333333333326</v>
      </c>
      <c r="D83" s="17">
        <f t="array" ref="D83">IF(AND(ISBLANK('10min'!D388:D393)),"",AVERAGE('10min'!D388:D393))</f>
        <v>585.83333333333337</v>
      </c>
      <c r="E83" s="10">
        <f t="array" ref="E83">IF(AND(ISBLANK('10min'!E388:E393)),"",AVERAGE('10min'!E388:E393))</f>
        <v>698.15000000000009</v>
      </c>
      <c r="F83" s="10">
        <f t="array" ref="F83">IF(AND(ISBLANK('10min'!F388:F393)),"",AVERAGE('10min'!F388:F393))</f>
        <v>136.98333333333335</v>
      </c>
      <c r="G83" s="4">
        <f t="array" ref="G83">IF(AND(ISBLANK('10min'!G388:G393)),"",AVERAGE('10min'!G388:G393))</f>
        <v>16.716666666666665</v>
      </c>
      <c r="H83" s="10">
        <f t="array" ref="H83">IF(AND(ISBLANK('10min'!H388:H393)),"",AVERAGE('10min'!H388:H393))</f>
        <v>36.85</v>
      </c>
      <c r="I83" s="4">
        <f t="array" ref="I83">IF(AND(ISBLANK('10min'!I388:I393)),"",AVERAGE('10min'!I388:I393))</f>
        <v>1.45</v>
      </c>
      <c r="J83" s="4">
        <f t="array" ref="J83">IF(AND(ISBLANK('10min'!J388:J393)),"",MAX('10min'!J388:J393))</f>
        <v>3.6</v>
      </c>
      <c r="K83" s="10">
        <f t="array" ref="K83">IF(AND(ISBLANK('10min'!K388:K393)),"",MOD(DEGREES(IFERROR(IMARGUMENT(IMSUM(IF('10min'!I388:I393&gt;0,COMPLEX(COS(RADIANS('10min'!K388:K393)),SIN(RADIANS('10min'!K388:K393))),0))),0)),360))</f>
        <v>176.55973311120195</v>
      </c>
      <c r="L83" s="4">
        <f t="array" ref="L83">IF(AND(ISBLANK('10min'!L388:L393)),"",AVERAGE('10min'!L388:L393))</f>
        <v>20.95</v>
      </c>
      <c r="M83" s="10">
        <f t="array" ref="M83">IF(AND(ISBLANK('10min'!M388:M393)),"",AVERAGE('10min'!M388:M393))</f>
        <v>985.11666666666679</v>
      </c>
      <c r="N83" s="112">
        <f t="array" ref="N83">IF(AND(ISBLANK('10min'!N388:N393)),"",AVERAGE('10min'!N388:N393))</f>
        <v>-47.126887299588439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43864</v>
      </c>
      <c r="C84" s="9">
        <f t="shared" si="2"/>
        <v>2.6249999999999991</v>
      </c>
      <c r="D84" s="17">
        <f t="array" ref="D84">IF(AND(ISBLANK('10min'!D394:D399)),"",AVERAGE('10min'!D394:D399))</f>
        <v>472.53333333333336</v>
      </c>
      <c r="E84" s="10">
        <f t="array" ref="E84">IF(AND(ISBLANK('10min'!E394:E399)),"",AVERAGE('10min'!E394:E399))</f>
        <v>635.18333333333339</v>
      </c>
      <c r="F84" s="10">
        <f t="array" ref="F84">IF(AND(ISBLANK('10min'!F394:F399)),"",AVERAGE('10min'!F394:F399))</f>
        <v>122.43333333333334</v>
      </c>
      <c r="G84" s="4">
        <f t="array" ref="G84">IF(AND(ISBLANK('10min'!G394:G399)),"",AVERAGE('10min'!G394:G399))</f>
        <v>17.049999999999997</v>
      </c>
      <c r="H84" s="10">
        <f t="array" ref="H84">IF(AND(ISBLANK('10min'!H394:H399)),"",AVERAGE('10min'!H394:H399))</f>
        <v>35.800000000000004</v>
      </c>
      <c r="I84" s="4">
        <f t="array" ref="I84">IF(AND(ISBLANK('10min'!I394:I399)),"",AVERAGE('10min'!I394:I399))</f>
        <v>1.5333333333333334</v>
      </c>
      <c r="J84" s="4">
        <f t="array" ref="J84">IF(AND(ISBLANK('10min'!J394:J399)),"",MAX('10min'!J394:J399))</f>
        <v>4.0999999999999996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169.88602427118732</v>
      </c>
      <c r="L84" s="4">
        <f t="array" ref="L84">IF(AND(ISBLANK('10min'!L394:L399)),"",AVERAGE('10min'!L394:L399))</f>
        <v>22.033333333333331</v>
      </c>
      <c r="M84" s="10">
        <f t="array" ref="M84">IF(AND(ISBLANK('10min'!M394:M399)),"",AVERAGE('10min'!M394:M399))</f>
        <v>989.79999999999984</v>
      </c>
      <c r="N84" s="112">
        <f t="array" ref="N84">IF(AND(ISBLANK('10min'!N394:N399)),"",AVERAGE('10min'!N394:N399))</f>
        <v>-43.265175865136918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34</v>
      </c>
      <c r="B85" s="8">
        <f t="shared" si="3"/>
        <v>43864</v>
      </c>
      <c r="C85" s="9">
        <f t="shared" si="2"/>
        <v>2.6666666666666656</v>
      </c>
      <c r="D85" s="17">
        <f t="array" ref="D85">IF(AND(ISBLANK('10min'!D400:D405)),"",AVERAGE('10min'!D400:D405))</f>
        <v>351.88333333333338</v>
      </c>
      <c r="E85" s="10">
        <f t="array" ref="E85">IF(AND(ISBLANK('10min'!E400:E405)),"",AVERAGE('10min'!E400:E405))</f>
        <v>642.16666666666663</v>
      </c>
      <c r="F85" s="10">
        <f t="array" ref="F85">IF(AND(ISBLANK('10min'!F400:F405)),"",AVERAGE('10min'!F400:F405))</f>
        <v>86.983333333333348</v>
      </c>
      <c r="G85" s="4">
        <f t="array" ref="G85">IF(AND(ISBLANK('10min'!G400:G405)),"",AVERAGE('10min'!G400:G405))</f>
        <v>17.400000000000002</v>
      </c>
      <c r="H85" s="10">
        <f t="array" ref="H85">IF(AND(ISBLANK('10min'!H400:H405)),"",AVERAGE('10min'!H400:H405))</f>
        <v>31.333333333333332</v>
      </c>
      <c r="I85" s="4">
        <f t="array" ref="I85">IF(AND(ISBLANK('10min'!I400:I405)),"",AVERAGE('10min'!I400:I405))</f>
        <v>2.0333333333333332</v>
      </c>
      <c r="J85" s="4">
        <f t="array" ref="J85">IF(AND(ISBLANK('10min'!J400:J405)),"",MAX('10min'!J400:J405))</f>
        <v>4.0999999999999996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202.53069339701253</v>
      </c>
      <c r="L85" s="4">
        <f t="array" ref="L85">IF(AND(ISBLANK('10min'!L400:L405)),"",AVERAGE('10min'!L400:L405))</f>
        <v>20.116666666666664</v>
      </c>
      <c r="M85" s="10">
        <f t="array" ref="M85">IF(AND(ISBLANK('10min'!M400:M405)),"",AVERAGE('10min'!M400:M405))</f>
        <v>993.29999999999984</v>
      </c>
      <c r="N85" s="112">
        <f t="array" ref="N85">IF(AND(ISBLANK('10min'!N400:N405)),"",AVERAGE('10min'!N400:N405))</f>
        <v>-46.106429870622073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43864</v>
      </c>
      <c r="C86" s="9">
        <f t="shared" si="2"/>
        <v>2.7083333333333321</v>
      </c>
      <c r="D86" s="17">
        <f t="array" ref="D86">IF(AND(ISBLANK('10min'!D406:D411)),"",AVERAGE('10min'!D406:D411))</f>
        <v>153.81666666666666</v>
      </c>
      <c r="E86" s="10">
        <f t="array" ref="E86">IF(AND(ISBLANK('10min'!E406:E411)),"",AVERAGE('10min'!E406:E411))</f>
        <v>415.16666666666669</v>
      </c>
      <c r="F86" s="10">
        <f t="array" ref="F86">IF(AND(ISBLANK('10min'!F406:F411)),"",AVERAGE('10min'!F406:F411))</f>
        <v>54.300000000000004</v>
      </c>
      <c r="G86" s="4">
        <f t="array" ref="G86">IF(AND(ISBLANK('10min'!G406:G411)),"",AVERAGE('10min'!G406:G411))</f>
        <v>17.033333333333335</v>
      </c>
      <c r="H86" s="10">
        <f t="array" ref="H86">IF(AND(ISBLANK('10min'!H406:H411)),"",AVERAGE('10min'!H406:H411))</f>
        <v>31.150000000000002</v>
      </c>
      <c r="I86" s="4">
        <f t="array" ref="I86">IF(AND(ISBLANK('10min'!I406:I411)),"",AVERAGE('10min'!I406:I411))</f>
        <v>1.6666666666666667</v>
      </c>
      <c r="J86" s="4">
        <f t="array" ref="J86">IF(AND(ISBLANK('10min'!J406:J411)),"",MAX('10min'!J406:J411))</f>
        <v>3.6</v>
      </c>
      <c r="K86" s="10">
        <f t="array" ref="K86">IF(AND(ISBLANK('10min'!K406:K411)),"",MOD(DEGREES(IFERROR(IMARGUMENT(IMSUM(IF('10min'!I406:I411&gt;0,COMPLEX(COS(RADIANS('10min'!K406:K411)),SIN(RADIANS('10min'!K406:K411))),0))),0)),360))</f>
        <v>219.37065096115228</v>
      </c>
      <c r="L86" s="4">
        <f t="array" ref="L86">IF(AND(ISBLANK('10min'!L406:L411)),"",AVERAGE('10min'!L406:L411))</f>
        <v>13.866666666666667</v>
      </c>
      <c r="M86" s="10">
        <f t="array" ref="M86">IF(AND(ISBLANK('10min'!M406:M411)),"",AVERAGE('10min'!M406:M411))</f>
        <v>990.93333333333328</v>
      </c>
      <c r="N86" s="112">
        <f t="array" ref="N86">IF(AND(ISBLANK('10min'!N406:N411)),"",AVERAGE('10min'!N406:N411))</f>
        <v>-21.804613802719739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43864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9.7000000000000011</v>
      </c>
      <c r="E87" s="10">
        <f t="array" ref="E87">IF(AND(ISBLANK('10min'!E412:E417)),"",AVERAGE('10min'!E412:E417))</f>
        <v>20.916666666666668</v>
      </c>
      <c r="F87" s="10">
        <f t="array" ref="F87">IF(AND(ISBLANK('10min'!F412:F417)),"",AVERAGE('10min'!F412:F417))</f>
        <v>8.1666666666666661</v>
      </c>
      <c r="G87" s="4">
        <f t="array" ref="G87">IF(AND(ISBLANK('10min'!G412:G417)),"",AVERAGE('10min'!G412:G417))</f>
        <v>14.700000000000001</v>
      </c>
      <c r="H87" s="10">
        <f t="array" ref="H87">IF(AND(ISBLANK('10min'!H412:H417)),"",AVERAGE('10min'!H412:H417))</f>
        <v>39.383333333333333</v>
      </c>
      <c r="I87" s="4">
        <f t="array" ref="I87">IF(AND(ISBLANK('10min'!I412:I417)),"",AVERAGE('10min'!I412:I417))</f>
        <v>0.89999999999999991</v>
      </c>
      <c r="J87" s="4">
        <f t="array" ref="J87">IF(AND(ISBLANK('10min'!J412:J417)),"",MAX('10min'!J412:J417))</f>
        <v>2.6</v>
      </c>
      <c r="K87" s="10">
        <f t="array" ref="K87">IF(AND(ISBLANK('10min'!K412:K417)),"",MOD(DEGREES(IFERROR(IMARGUMENT(IMSUM(IF('10min'!I412:I417&gt;0,COMPLEX(COS(RADIANS('10min'!K412:K417)),SIN(RADIANS('10min'!K412:K417))),0))),0)),360))</f>
        <v>224.41057101040801</v>
      </c>
      <c r="L87" s="4">
        <f t="array" ref="L87">IF(AND(ISBLANK('10min'!L412:L417)),"",AVERAGE('10min'!L412:L417))</f>
        <v>4.2333333333333334</v>
      </c>
      <c r="M87" s="10">
        <f t="array" ref="M87">IF(AND(ISBLANK('10min'!M412:M417)),"",AVERAGE('10min'!M412:M417))</f>
        <v>978.26666666666677</v>
      </c>
      <c r="N87" s="112">
        <f t="array" ref="N87">IF(AND(ISBLANK('10min'!N412:N417)),"",AVERAGE('10min'!N412:N417))</f>
        <v>12.891494906491658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43864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12.549999999999999</v>
      </c>
      <c r="H88" s="10">
        <f t="array" ref="H88">IF(AND(ISBLANK('10min'!H418:H423)),"",AVERAGE('10min'!H418:H423))</f>
        <v>48.933333333333337</v>
      </c>
      <c r="I88" s="4">
        <f t="array" ref="I88">IF(AND(ISBLANK('10min'!I418:I423)),"",AVERAGE('10min'!I418:I423))</f>
        <v>0.34999999999999992</v>
      </c>
      <c r="J88" s="4">
        <f t="array" ref="J88">IF(AND(ISBLANK('10min'!J418:J423)),"",MAX('10min'!J418:J423))</f>
        <v>1.6</v>
      </c>
      <c r="K88" s="10">
        <f t="array" ref="K88">IF(AND(ISBLANK('10min'!K418:K423)),"",MOD(DEGREES(IFERROR(IMARGUMENT(IMSUM(IF('10min'!I418:I423&gt;0,COMPLEX(COS(RADIANS('10min'!K418:K423)),SIN(RADIANS('10min'!K418:K423))),0))),0)),360))</f>
        <v>264.50000243699128</v>
      </c>
      <c r="L88" s="4">
        <f t="array" ref="L88">IF(AND(ISBLANK('10min'!L418:L423)),"",AVERAGE('10min'!L418:L423))</f>
        <v>0.16666666666666666</v>
      </c>
      <c r="M88" s="10">
        <f t="array" ref="M88">IF(AND(ISBLANK('10min'!M418:M423)),"",AVERAGE('10min'!M418:M423))</f>
        <v>962.13333333333333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43864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11.066666666666668</v>
      </c>
      <c r="H89" s="10">
        <f t="array" ref="H89">IF(AND(ISBLANK('10min'!H424:H429)),"",AVERAGE('10min'!H424:H429))</f>
        <v>54.266666666666659</v>
      </c>
      <c r="I89" s="4">
        <f t="array" ref="I89">IF(AND(ISBLANK('10min'!I424:I429)),"",AVERAGE('10min'!I424:I429))</f>
        <v>0.53333333333333333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275.66212176216885</v>
      </c>
      <c r="L89" s="4">
        <f t="array" ref="L89">IF(AND(ISBLANK('10min'!L424:L429)),"",AVERAGE('10min'!L424:L429))</f>
        <v>0.76666666666666661</v>
      </c>
      <c r="M89" s="10">
        <f t="array" ref="M89">IF(AND(ISBLANK('10min'!M424:M429)),"",AVERAGE('10min'!M424:M429))</f>
        <v>953.21666666666658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43864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9.6166666666666671</v>
      </c>
      <c r="H90" s="10">
        <f t="array" ref="H90">IF(AND(ISBLANK('10min'!H430:H435)),"",AVERAGE('10min'!H430:H435))</f>
        <v>60</v>
      </c>
      <c r="I90" s="4">
        <f t="array" ref="I90">IF(AND(ISBLANK('10min'!I430:I435)),"",AVERAGE('10min'!I430:I435))</f>
        <v>0.23333333333333336</v>
      </c>
      <c r="J90" s="4">
        <f t="array" ref="J90">IF(AND(ISBLANK('10min'!J430:J435)),"",MAX('10min'!J430:J435))</f>
        <v>1.6</v>
      </c>
      <c r="K90" s="10">
        <f t="array" ref="K90">IF(AND(ISBLANK('10min'!K430:K435)),"",MOD(DEGREES(IFERROR(IMARGUMENT(IMSUM(IF('10min'!I430:I435&gt;0,COMPLEX(COS(RADIANS('10min'!K430:K435)),SIN(RADIANS('10min'!K430:K435))),0))),0)),360))</f>
        <v>292</v>
      </c>
      <c r="L90" s="4">
        <f t="array" ref="L90">IF(AND(ISBLANK('10min'!L430:L435)),"",AVERAGE('10min'!L430:L435))</f>
        <v>0</v>
      </c>
      <c r="M90" s="10">
        <f t="array" ref="M90">IF(AND(ISBLANK('10min'!M430:M435)),"",AVERAGE('10min'!M430:M435))</f>
        <v>946.83333333333337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43864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8.9500000000000011</v>
      </c>
      <c r="H91" s="10">
        <f t="array" ref="H91">IF(AND(ISBLANK('10min'!H436:H441)),"",AVERAGE('10min'!H436:H441))</f>
        <v>62.800000000000004</v>
      </c>
      <c r="I91" s="4">
        <f t="array" ref="I91">IF(AND(ISBLANK('10min'!I436:I441)),"",AVERAGE('10min'!I436:I441))</f>
        <v>0.15</v>
      </c>
      <c r="J91" s="4">
        <f t="array" ref="J91">IF(AND(ISBLANK('10min'!J436:J441)),"",MAX('10min'!J436:J441))</f>
        <v>1.9</v>
      </c>
      <c r="K91" s="10">
        <f t="array" ref="K91">IF(AND(ISBLANK('10min'!K436:K441)),"",MOD(DEGREES(IFERROR(IMARGUMENT(IMSUM(IF('10min'!I436:I441&gt;0,COMPLEX(COS(RADIANS('10min'!K436:K441)),SIN(RADIANS('10min'!K436:K441))),0))),0)),360))</f>
        <v>351.57614625307838</v>
      </c>
      <c r="L91" s="4">
        <f t="array" ref="L91">IF(AND(ISBLANK('10min'!L436:L441)),"",AVERAGE('10min'!L436:L441))</f>
        <v>2.75</v>
      </c>
      <c r="M91" s="10">
        <f t="array" ref="M91">IF(AND(ISBLANK('10min'!M436:M441)),"",AVERAGE('10min'!M436:M441))</f>
        <v>943.41666666666663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43864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8.0666666666666664</v>
      </c>
      <c r="H92" s="10">
        <f t="array" ref="H92">IF(AND(ISBLANK('10min'!H442:H447)),"",AVERAGE('10min'!H442:H447))</f>
        <v>72.600000000000009</v>
      </c>
      <c r="I92" s="4">
        <f t="array" ref="I92">IF(AND(ISBLANK('10min'!I442:I447)),"",AVERAGE('10min'!I442:I447))</f>
        <v>5.000000000000001E-2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32.749999999999893</v>
      </c>
      <c r="L92" s="4">
        <f t="array" ref="L92">IF(AND(ISBLANK('10min'!L442:L447)),"",AVERAGE('10min'!L442:L447))</f>
        <v>3.3333333333333333E-2</v>
      </c>
      <c r="M92" s="10">
        <f t="array" ref="M92">IF(AND(ISBLANK('10min'!M442:M447)),"",AVERAGE('10min'!M442:M447))</f>
        <v>941.15000000000009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34</v>
      </c>
      <c r="B93" s="12">
        <f t="shared" si="3"/>
        <v>43864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7.7333333333333334</v>
      </c>
      <c r="H93" s="14">
        <f t="array" ref="H93">IF(AND(ISBLANK('10min'!H448:H453)),"",AVERAGE('10min'!H448:H453))</f>
        <v>76.183333333333337</v>
      </c>
      <c r="I93" s="5">
        <f t="array" ref="I93">IF(AND(ISBLANK('10min'!I448:I453)),"",AVERAGE('10min'!I448:I453))</f>
        <v>0.48333333333333323</v>
      </c>
      <c r="J93" s="5">
        <f t="array" ref="J93">IF(AND(ISBLANK('10min'!J448:J453)),"",MAX('10min'!J448:J453))</f>
        <v>2.1</v>
      </c>
      <c r="K93" s="14">
        <f t="array" ref="K93">IF(AND(ISBLANK('10min'!K448:K453)),"",MOD(DEGREES(IFERROR(IMARGUMENT(IMSUM(IF('10min'!I448:I453&gt;0,COMPLEX(COS(RADIANS('10min'!K448:K453)),SIN(RADIANS('10min'!K448:K453))),0))),0)),360))</f>
        <v>32.400000076154548</v>
      </c>
      <c r="L93" s="5">
        <f t="array" ref="L93">IF(AND(ISBLANK('10min'!L448:L453)),"",AVERAGE('10min'!L448:L453))</f>
        <v>6.6666666666666666E-2</v>
      </c>
      <c r="M93" s="14">
        <f t="array" ref="M93">IF(AND(ISBLANK('10min'!M448:M453)),"",AVERAGE('10min'!M448:M453))</f>
        <v>939.5333333333333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43865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7.3499999999999988</v>
      </c>
      <c r="H94" s="10">
        <f t="array" ref="H94">IF(AND(ISBLANK('10min'!H454:H459)),"",AVERAGE('10min'!H454:H459))</f>
        <v>76.666666666666671</v>
      </c>
      <c r="I94" s="4">
        <f t="array" ref="I94">IF(AND(ISBLANK('10min'!I454:I459)),"",AVERAGE('10min'!I454:I459))</f>
        <v>0.73333333333333339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18.485747410416216</v>
      </c>
      <c r="L94" s="4">
        <f t="array" ref="L94">IF(AND(ISBLANK('10min'!L454:L459)),"",AVERAGE('10min'!L454:L459))</f>
        <v>1.8833333333333331</v>
      </c>
      <c r="M94" s="10">
        <f t="array" ref="M94">IF(AND(ISBLANK('10min'!M454:M459)),"",AVERAGE('10min'!M454:M459))</f>
        <v>937.15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43865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7.8999999999999995</v>
      </c>
      <c r="H95" s="10">
        <f t="array" ref="H95">IF(AND(ISBLANK('10min'!H460:H465)),"",AVERAGE('10min'!H460:H465))</f>
        <v>69.11666666666666</v>
      </c>
      <c r="I95" s="4">
        <f t="array" ref="I95">IF(AND(ISBLANK('10min'!I460:I465)),"",AVERAGE('10min'!I460:I465))</f>
        <v>0.20000000000000004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21.500941302294027</v>
      </c>
      <c r="L95" s="4">
        <f t="array" ref="L95">IF(AND(ISBLANK('10min'!L460:L465)),"",AVERAGE('10min'!L460:L465))</f>
        <v>0.91666666666666663</v>
      </c>
      <c r="M95" s="10">
        <f t="array" ref="M95">IF(AND(ISBLANK('10min'!M460:M465)),"",AVERAGE('10min'!M460:M465))</f>
        <v>935.98333333333323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43865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7.166666666666667</v>
      </c>
      <c r="H96" s="10">
        <f t="array" ref="H96">IF(AND(ISBLANK('10min'!H466:H471)),"",AVERAGE('10min'!H466:H471))</f>
        <v>72.2</v>
      </c>
      <c r="I96" s="4">
        <f t="array" ref="I96">IF(AND(ISBLANK('10min'!I466:I471)),"",AVERAGE('10min'!I466:I471))</f>
        <v>0.16666666666666666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24.380002332197837</v>
      </c>
      <c r="L96" s="4">
        <f t="array" ref="L96">IF(AND(ISBLANK('10min'!L466:L471)),"",AVERAGE('10min'!L466:L471))</f>
        <v>0.10000000000000002</v>
      </c>
      <c r="M96" s="10">
        <f t="array" ref="M96">IF(AND(ISBLANK('10min'!M466:M471)),"",AVERAGE('10min'!M466:M471))</f>
        <v>935.08333333333337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43865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5.833333333333333</v>
      </c>
      <c r="H97" s="10">
        <f t="array" ref="H97">IF(AND(ISBLANK('10min'!H472:H477)),"",AVERAGE('10min'!H472:H477))</f>
        <v>80.783333333333346</v>
      </c>
      <c r="I97" s="4">
        <f t="array" ref="I97">IF(AND(ISBLANK('10min'!I472:I477)),"",AVERAGE('10min'!I472:I477))</f>
        <v>9.9999999999999992E-2</v>
      </c>
      <c r="J97" s="4">
        <f t="array" ref="J97">IF(AND(ISBLANK('10min'!J472:J477)),"",MAX('10min'!J472:J477))</f>
        <v>1.6</v>
      </c>
      <c r="K97" s="10">
        <f t="array" ref="K97">IF(AND(ISBLANK('10min'!K472:K477)),"",MOD(DEGREES(IFERROR(IMARGUMENT(IMSUM(IF('10min'!I472:I477&gt;0,COMPLEX(COS(RADIANS('10min'!K472:K477)),SIN(RADIANS('10min'!K472:K477))),0))),0)),360))</f>
        <v>25.500000000000011</v>
      </c>
      <c r="L97" s="4">
        <f t="array" ref="L97">IF(AND(ISBLANK('10min'!L472:L477)),"",AVERAGE('10min'!L472:L477))</f>
        <v>1.6666666666666666E-2</v>
      </c>
      <c r="M97" s="10">
        <f t="array" ref="M97">IF(AND(ISBLANK('10min'!M472:M477)),"",AVERAGE('10min'!M472:M477))</f>
        <v>932.53333333333319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43865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5.3500000000000005</v>
      </c>
      <c r="H98" s="10">
        <f t="array" ref="H98">IF(AND(ISBLANK('10min'!H478:H483)),"",AVERAGE('10min'!H478:H483))</f>
        <v>83.850000000000009</v>
      </c>
      <c r="I98" s="4">
        <f t="array" ref="I98">IF(AND(ISBLANK('10min'!I478:I483)),"",AVERAGE('10min'!I478:I483))</f>
        <v>3.3333333333333333E-2</v>
      </c>
      <c r="J98" s="4">
        <f t="array" ref="J98">IF(AND(ISBLANK('10min'!J478:J483)),"",MAX('10min'!J478:J483))</f>
        <v>1.4</v>
      </c>
      <c r="K98" s="10">
        <f t="array" ref="K98">IF(AND(ISBLANK('10min'!K478:K483)),"",MOD(DEGREES(IFERROR(IMARGUMENT(IMSUM(IF('10min'!I478:I483&gt;0,COMPLEX(COS(RADIANS('10min'!K478:K483)),SIN(RADIANS('10min'!K478:K483))),0))),0)),360))</f>
        <v>25.499999999999986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930.18333333333339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43865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5.25</v>
      </c>
      <c r="H99" s="10">
        <f t="array" ref="H99">IF(AND(ISBLANK('10min'!H484:H489)),"",AVERAGE('10min'!H484:H489))</f>
        <v>82.016666666666666</v>
      </c>
      <c r="I99" s="4">
        <f t="array" ref="I99">IF(AND(ISBLANK('10min'!I484:I489)),"",AVERAGE('10min'!I484:I489))</f>
        <v>3.3333333333333333E-2</v>
      </c>
      <c r="J99" s="4">
        <f t="array" ref="J99">IF(AND(ISBLANK('10min'!J484:J489)),"",MAX('10min'!J484:J489))</f>
        <v>1.4</v>
      </c>
      <c r="K99" s="10">
        <f t="array" ref="K99">IF(AND(ISBLANK('10min'!K484:K489)),"",MOD(DEGREES(IFERROR(IMARGUMENT(IMSUM(IF('10min'!I484:I489&gt;0,COMPLEX(COS(RADIANS('10min'!K484:K489)),SIN(RADIANS('10min'!K484:K489))),0))),0)),360))</f>
        <v>25.450000000000017</v>
      </c>
      <c r="L99" s="4">
        <f t="array" ref="L99">IF(AND(ISBLANK('10min'!L484:L489)),"",AVERAGE('10min'!L484:L489))</f>
        <v>0</v>
      </c>
      <c r="M99" s="10">
        <f t="array" ref="M99">IF(AND(ISBLANK('10min'!M484:M489)),"",AVERAGE('10min'!M484:M489))</f>
        <v>929.18333333333328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43865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4.916666666666667</v>
      </c>
      <c r="H100" s="10">
        <f t="array" ref="H100">IF(AND(ISBLANK('10min'!H490:H495)),"",AVERAGE('10min'!H490:H495))</f>
        <v>82.59999999999998</v>
      </c>
      <c r="I100" s="4">
        <f t="array" ref="I100">IF(AND(ISBLANK('10min'!I490:I495)),"",AVERAGE('10min'!I490:I495))</f>
        <v>0.41666666666666669</v>
      </c>
      <c r="J100" s="4">
        <f t="array" ref="J100">IF(AND(ISBLANK('10min'!J490:J495)),"",MAX('10min'!J490:J495))</f>
        <v>2.4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25.574999757253355</v>
      </c>
      <c r="L100" s="4">
        <f t="array" ref="L100">IF(AND(ISBLANK('10min'!L490:L495)),"",AVERAGE('10min'!L490:L495))</f>
        <v>0.16666666666666666</v>
      </c>
      <c r="M100" s="10">
        <f t="array" ref="M100">IF(AND(ISBLANK('10min'!M490:M495)),"",AVERAGE('10min'!M490:M495))</f>
        <v>929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43865</v>
      </c>
      <c r="C101" s="9">
        <f t="shared" si="5"/>
        <v>3.3333333333333299</v>
      </c>
      <c r="D101" s="17">
        <f t="array" ref="D101">IF(AND(ISBLANK('10min'!D496:D501)),"",AVERAGE('10min'!D496:D501))</f>
        <v>27.083333333333332</v>
      </c>
      <c r="E101" s="10">
        <f t="array" ref="E101">IF(AND(ISBLANK('10min'!E496:E501)),"",AVERAGE('10min'!E496:E501))</f>
        <v>6.3833333333333329</v>
      </c>
      <c r="F101" s="10">
        <f t="array" ref="F101">IF(AND(ISBLANK('10min'!F496:F501)),"",AVERAGE('10min'!F496:F501))</f>
        <v>27.983333333333331</v>
      </c>
      <c r="G101" s="4">
        <f t="array" ref="G101">IF(AND(ISBLANK('10min'!G496:G501)),"",AVERAGE('10min'!G496:G501))</f>
        <v>4.833333333333333</v>
      </c>
      <c r="H101" s="10">
        <f t="array" ref="H101">IF(AND(ISBLANK('10min'!H496:H501)),"",AVERAGE('10min'!H496:H501))</f>
        <v>83.016666666666666</v>
      </c>
      <c r="I101" s="4">
        <f t="array" ref="I101">IF(AND(ISBLANK('10min'!I496:I501)),"",AVERAGE('10min'!I496:I501))</f>
        <v>5.000000000000001E-2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310.45</v>
      </c>
      <c r="L101" s="4">
        <f t="array" ref="L101">IF(AND(ISBLANK('10min'!L496:L501)),"",AVERAGE('10min'!L496:L501))</f>
        <v>1.5666666666666664</v>
      </c>
      <c r="M101" s="10">
        <f t="array" ref="M101">IF(AND(ISBLANK('10min'!M496:M501)),"",AVERAGE('10min'!M496:M501))</f>
        <v>930</v>
      </c>
      <c r="N101" s="112">
        <f t="array" ref="N101">IF(AND(ISBLANK('10min'!N496:N501)),"",AVERAGE('10min'!N496:N501))</f>
        <v>20.932669014490013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43865</v>
      </c>
      <c r="C102" s="9">
        <f t="shared" si="5"/>
        <v>3.3749999999999964</v>
      </c>
      <c r="D102" s="17">
        <f t="array" ref="D102">IF(AND(ISBLANK('10min'!D502:D507)),"",AVERAGE('10min'!D502:D507))</f>
        <v>119.83333333333336</v>
      </c>
      <c r="E102" s="10">
        <f t="array" ref="E102">IF(AND(ISBLANK('10min'!E502:E507)),"",AVERAGE('10min'!E502:E507))</f>
        <v>13.116666666666667</v>
      </c>
      <c r="F102" s="10">
        <f t="array" ref="F102">IF(AND(ISBLANK('10min'!F502:F507)),"",AVERAGE('10min'!F502:F507))</f>
        <v>119.18333333333334</v>
      </c>
      <c r="G102" s="4">
        <f t="array" ref="G102">IF(AND(ISBLANK('10min'!G502:G507)),"",AVERAGE('10min'!G502:G507))</f>
        <v>6.7833333333333341</v>
      </c>
      <c r="H102" s="10">
        <f t="array" ref="H102">IF(AND(ISBLANK('10min'!H502:H507)),"",AVERAGE('10min'!H502:H507))</f>
        <v>74.966666666666683</v>
      </c>
      <c r="I102" s="4">
        <f t="array" ref="I102">IF(AND(ISBLANK('10min'!I502:I507)),"",AVERAGE('10min'!I502:I507))</f>
        <v>3.3333333333333333E-2</v>
      </c>
      <c r="J102" s="4">
        <f t="array" ref="J102">IF(AND(ISBLANK('10min'!J502:J507)),"",MAX('10min'!J502:J507))</f>
        <v>1.1000000000000001</v>
      </c>
      <c r="K102" s="10">
        <f t="array" ref="K102">IF(AND(ISBLANK('10min'!K502:K507)),"",MOD(DEGREES(IFERROR(IMARGUMENT(IMSUM(IF('10min'!I502:I507&gt;0,COMPLEX(COS(RADIANS('10min'!K502:K507)),SIN(RADIANS('10min'!K502:K507))),0))),0)),360))</f>
        <v>322.00000000000017</v>
      </c>
      <c r="L102" s="4">
        <f t="array" ref="L102">IF(AND(ISBLANK('10min'!L502:L507)),"",AVERAGE('10min'!L502:L507))</f>
        <v>2.4499999999999997</v>
      </c>
      <c r="M102" s="10">
        <f t="array" ref="M102">IF(AND(ISBLANK('10min'!M502:M507)),"",AVERAGE('10min'!M502:M507))</f>
        <v>936.09999999999991</v>
      </c>
      <c r="N102" s="112">
        <f t="array" ref="N102">IF(AND(ISBLANK('10min'!N502:N507)),"",AVERAGE('10min'!N502:N507))</f>
        <v>10.802534078073579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43865</v>
      </c>
      <c r="C103" s="9">
        <f t="shared" si="5"/>
        <v>3.416666666666663</v>
      </c>
      <c r="D103" s="17">
        <f t="array" ref="D103">IF(AND(ISBLANK('10min'!D508:D513)),"",AVERAGE('10min'!D508:D513))</f>
        <v>171.93333333333331</v>
      </c>
      <c r="E103" s="10">
        <f t="array" ref="E103">IF(AND(ISBLANK('10min'!E508:E513)),"",AVERAGE('10min'!E508:E513))</f>
        <v>10.700000000000001</v>
      </c>
      <c r="F103" s="10">
        <f t="array" ref="F103">IF(AND(ISBLANK('10min'!F508:F513)),"",AVERAGE('10min'!F508:F513))</f>
        <v>169.26666666666668</v>
      </c>
      <c r="G103" s="4">
        <f t="array" ref="G103">IF(AND(ISBLANK('10min'!G508:G513)),"",AVERAGE('10min'!G508:G513))</f>
        <v>9.0833333333333339</v>
      </c>
      <c r="H103" s="10">
        <f t="array" ref="H103">IF(AND(ISBLANK('10min'!H508:H513)),"",AVERAGE('10min'!H508:H513))</f>
        <v>68.683333333333337</v>
      </c>
      <c r="I103" s="4">
        <f t="array" ref="I103">IF(AND(ISBLANK('10min'!I508:I513)),"",AVERAGE('10min'!I508:I513))</f>
        <v>4.9999999999999996E-2</v>
      </c>
      <c r="J103" s="4">
        <f t="array" ref="J103">IF(AND(ISBLANK('10min'!J508:J513)),"",MAX('10min'!J508:J513))</f>
        <v>1.4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128.49999999999997</v>
      </c>
      <c r="L103" s="4">
        <f t="array" ref="L103">IF(AND(ISBLANK('10min'!L508:L513)),"",AVERAGE('10min'!L508:L513))</f>
        <v>0.79999999999999993</v>
      </c>
      <c r="M103" s="10">
        <f t="array" ref="M103">IF(AND(ISBLANK('10min'!M508:M513)),"",AVERAGE('10min'!M508:M513))</f>
        <v>947.15</v>
      </c>
      <c r="N103" s="112">
        <f t="array" ref="N103">IF(AND(ISBLANK('10min'!N508:N513)),"",AVERAGE('10min'!N508:N513))</f>
        <v>5.8308164782325678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43865</v>
      </c>
      <c r="C104" s="9">
        <f t="shared" si="5"/>
        <v>3.4583333333333295</v>
      </c>
      <c r="D104" s="17">
        <f t="array" ref="D104">IF(AND(ISBLANK('10min'!D514:D519)),"",AVERAGE('10min'!D514:D519))</f>
        <v>338.06666666666666</v>
      </c>
      <c r="E104" s="10">
        <f t="array" ref="E104">IF(AND(ISBLANK('10min'!E514:E519)),"",AVERAGE('10min'!E514:E519))</f>
        <v>84.250000000000014</v>
      </c>
      <c r="F104" s="10">
        <f t="array" ref="F104">IF(AND(ISBLANK('10min'!F514:F519)),"",AVERAGE('10min'!F514:F519))</f>
        <v>292.45</v>
      </c>
      <c r="G104" s="4">
        <f t="array" ref="G104">IF(AND(ISBLANK('10min'!G514:G519)),"",AVERAGE('10min'!G514:G519))</f>
        <v>11.15</v>
      </c>
      <c r="H104" s="10">
        <f t="array" ref="H104">IF(AND(ISBLANK('10min'!H514:H519)),"",AVERAGE('10min'!H514:H519))</f>
        <v>63.150000000000006</v>
      </c>
      <c r="I104" s="4">
        <f t="array" ref="I104">IF(AND(ISBLANK('10min'!I514:I519)),"",AVERAGE('10min'!I514:I519))</f>
        <v>1.3333333333333333</v>
      </c>
      <c r="J104" s="4">
        <f t="array" ref="J104">IF(AND(ISBLANK('10min'!J514:J519)),"",MAX('10min'!J514:J519))</f>
        <v>3.6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96.897750393851453</v>
      </c>
      <c r="L104" s="4">
        <f t="array" ref="L104">IF(AND(ISBLANK('10min'!L514:L519)),"",AVERAGE('10min'!L514:L519))</f>
        <v>15.133333333333333</v>
      </c>
      <c r="M104" s="10">
        <f t="array" ref="M104">IF(AND(ISBLANK('10min'!M514:M519)),"",AVERAGE('10min'!M514:M519))</f>
        <v>959.7833333333333</v>
      </c>
      <c r="N104" s="112">
        <f t="array" ref="N104">IF(AND(ISBLANK('10min'!N514:N519)),"",AVERAGE('10min'!N514:N519))</f>
        <v>-1.2791395175608065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43865</v>
      </c>
      <c r="C105" s="9">
        <f t="shared" si="5"/>
        <v>3.499999999999996</v>
      </c>
      <c r="D105" s="17">
        <f t="array" ref="D105">IF(AND(ISBLANK('10min'!D520:D525)),"",AVERAGE('10min'!D520:D525))</f>
        <v>286.13333333333338</v>
      </c>
      <c r="E105" s="10">
        <f t="array" ref="E105">IF(AND(ISBLANK('10min'!E520:E525)),"",AVERAGE('10min'!E520:E525))</f>
        <v>23.733333333333331</v>
      </c>
      <c r="F105" s="10">
        <f t="array" ref="F105">IF(AND(ISBLANK('10min'!F520:F525)),"",AVERAGE('10min'!F520:F525))</f>
        <v>273.5333333333333</v>
      </c>
      <c r="G105" s="4">
        <f t="array" ref="G105">IF(AND(ISBLANK('10min'!G520:G525)),"",AVERAGE('10min'!G520:G525))</f>
        <v>11.700000000000001</v>
      </c>
      <c r="H105" s="10">
        <f t="array" ref="H105">IF(AND(ISBLANK('10min'!H520:H525)),"",AVERAGE('10min'!H520:H525))</f>
        <v>63.283333333333331</v>
      </c>
      <c r="I105" s="4">
        <f t="array" ref="I105">IF(AND(ISBLANK('10min'!I520:I525)),"",AVERAGE('10min'!I520:I525))</f>
        <v>1.3333333333333333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125.11307215749567</v>
      </c>
      <c r="L105" s="4">
        <f t="array" ref="L105">IF(AND(ISBLANK('10min'!L520:L525)),"",AVERAGE('10min'!L520:L525))</f>
        <v>13.799999999999999</v>
      </c>
      <c r="M105" s="10">
        <f t="array" ref="M105">IF(AND(ISBLANK('10min'!M520:M525)),"",AVERAGE('10min'!M520:M525))</f>
        <v>966.26666666666677</v>
      </c>
      <c r="N105" s="112">
        <f t="array" ref="N105">IF(AND(ISBLANK('10min'!N520:N525)),"",AVERAGE('10min'!N520:N525))</f>
        <v>3.0900848884462406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43865</v>
      </c>
      <c r="C106" s="9">
        <f t="shared" si="5"/>
        <v>3.5416666666666625</v>
      </c>
      <c r="D106" s="17">
        <f t="array" ref="D106">IF(AND(ISBLANK('10min'!D526:D531)),"",AVERAGE('10min'!D526:D531))</f>
        <v>204.53333333333333</v>
      </c>
      <c r="E106" s="10">
        <f t="array" ref="E106">IF(AND(ISBLANK('10min'!E526:E531)),"",AVERAGE('10min'!E526:E531))</f>
        <v>2.3333333333333335</v>
      </c>
      <c r="F106" s="10">
        <f t="array" ref="F106">IF(AND(ISBLANK('10min'!F526:F531)),"",AVERAGE('10min'!F526:F531))</f>
        <v>205.51666666666665</v>
      </c>
      <c r="G106" s="4">
        <f t="array" ref="G106">IF(AND(ISBLANK('10min'!G526:G531)),"",AVERAGE('10min'!G526:G531))</f>
        <v>11.75</v>
      </c>
      <c r="H106" s="10">
        <f t="array" ref="H106">IF(AND(ISBLANK('10min'!H526:H531)),"",AVERAGE('10min'!H526:H531))</f>
        <v>62.85</v>
      </c>
      <c r="I106" s="4">
        <f t="array" ref="I106">IF(AND(ISBLANK('10min'!I526:I531)),"",AVERAGE('10min'!I526:I531))</f>
        <v>1.8999999999999997</v>
      </c>
      <c r="J106" s="4">
        <f t="array" ref="J106">IF(AND(ISBLANK('10min'!J526:J531)),"",MAX('10min'!J526:J531))</f>
        <v>5.4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246.12119498286648</v>
      </c>
      <c r="L106" s="4">
        <f t="array" ref="L106">IF(AND(ISBLANK('10min'!L526:L531)),"",AVERAGE('10min'!L526:L531))</f>
        <v>20.666666666666664</v>
      </c>
      <c r="M106" s="10">
        <f t="array" ref="M106">IF(AND(ISBLANK('10min'!M526:M531)),"",AVERAGE('10min'!M526:M531))</f>
        <v>966.08333333333337</v>
      </c>
      <c r="N106" s="112">
        <f t="array" ref="N106">IF(AND(ISBLANK('10min'!N526:N531)),"",AVERAGE('10min'!N526:N531))</f>
        <v>3.8575663508205267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43865</v>
      </c>
      <c r="C107" s="9">
        <f t="shared" si="5"/>
        <v>3.583333333333329</v>
      </c>
      <c r="D107" s="17">
        <f t="array" ref="D107">IF(AND(ISBLANK('10min'!D532:D537)),"",AVERAGE('10min'!D532:D537))</f>
        <v>323.18333333333334</v>
      </c>
      <c r="E107" s="10">
        <f t="array" ref="E107">IF(AND(ISBLANK('10min'!E532:E537)),"",AVERAGE('10min'!E532:E537))</f>
        <v>44.050000000000004</v>
      </c>
      <c r="F107" s="10">
        <f t="array" ref="F107">IF(AND(ISBLANK('10min'!F532:F537)),"",AVERAGE('10min'!F532:F537))</f>
        <v>296.90000000000003</v>
      </c>
      <c r="G107" s="4">
        <f t="array" ref="G107">IF(AND(ISBLANK('10min'!G532:G537)),"",AVERAGE('10min'!G532:G537))</f>
        <v>12.799999999999999</v>
      </c>
      <c r="H107" s="10">
        <f t="array" ref="H107">IF(AND(ISBLANK('10min'!H532:H537)),"",AVERAGE('10min'!H532:H537))</f>
        <v>55.849999999999994</v>
      </c>
      <c r="I107" s="4">
        <f t="array" ref="I107">IF(AND(ISBLANK('10min'!I532:I537)),"",AVERAGE('10min'!I532:I537))</f>
        <v>1.7500000000000002</v>
      </c>
      <c r="J107" s="4">
        <f t="array" ref="J107">IF(AND(ISBLANK('10min'!J532:J537)),"",MAX('10min'!J532:J537))</f>
        <v>5.4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308.3206526255027</v>
      </c>
      <c r="L107" s="4">
        <f t="array" ref="L107">IF(AND(ISBLANK('10min'!L532:L537)),"",AVERAGE('10min'!L532:L537))</f>
        <v>28</v>
      </c>
      <c r="M107" s="10">
        <f t="array" ref="M107">IF(AND(ISBLANK('10min'!M532:M537)),"",AVERAGE('10min'!M532:M537))</f>
        <v>966.86666666666667</v>
      </c>
      <c r="N107" s="112">
        <f t="array" ref="N107">IF(AND(ISBLANK('10min'!N532:N537)),"",AVERAGE('10min'!N532:N537))</f>
        <v>1.4256301505425792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43865</v>
      </c>
      <c r="C108" s="9">
        <f t="shared" si="5"/>
        <v>3.6249999999999956</v>
      </c>
      <c r="D108" s="17">
        <f t="array" ref="D108">IF(AND(ISBLANK('10min'!D538:D543)),"",AVERAGE('10min'!D538:D543))</f>
        <v>135.06666666666669</v>
      </c>
      <c r="E108" s="10">
        <f t="array" ref="E108">IF(AND(ISBLANK('10min'!E538:E543)),"",AVERAGE('10min'!E538:E543))</f>
        <v>0.21666666666666667</v>
      </c>
      <c r="F108" s="10">
        <f t="array" ref="F108">IF(AND(ISBLANK('10min'!F538:F543)),"",AVERAGE('10min'!F538:F543))</f>
        <v>137.4</v>
      </c>
      <c r="G108" s="4">
        <f t="array" ref="G108">IF(AND(ISBLANK('10min'!G538:G543)),"",AVERAGE('10min'!G538:G543))</f>
        <v>12.116666666666667</v>
      </c>
      <c r="H108" s="10">
        <f t="array" ref="H108">IF(AND(ISBLANK('10min'!H538:H543)),"",AVERAGE('10min'!H538:H543))</f>
        <v>57.166666666666664</v>
      </c>
      <c r="I108" s="4">
        <f t="array" ref="I108">IF(AND(ISBLANK('10min'!I538:I543)),"",AVERAGE('10min'!I538:I543))</f>
        <v>2.6666666666666665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254.86118119559876</v>
      </c>
      <c r="L108" s="4">
        <f t="array" ref="L108">IF(AND(ISBLANK('10min'!L538:L543)),"",AVERAGE('10min'!L538:L543))</f>
        <v>17.383333333333333</v>
      </c>
      <c r="M108" s="10">
        <f t="array" ref="M108">IF(AND(ISBLANK('10min'!M538:M543)),"",AVERAGE('10min'!M538:M543))</f>
        <v>965.56666666666661</v>
      </c>
      <c r="N108" s="112">
        <f t="array" ref="N108">IF(AND(ISBLANK('10min'!N538:N543)),"",AVERAGE('10min'!N538:N543))</f>
        <v>4.7105299894522759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35</v>
      </c>
      <c r="B109" s="8">
        <f t="shared" si="3"/>
        <v>43865</v>
      </c>
      <c r="C109" s="9">
        <f t="shared" si="5"/>
        <v>3.6666666666666621</v>
      </c>
      <c r="D109" s="17">
        <f t="array" ref="D109">IF(AND(ISBLANK('10min'!D544:D549)),"",AVERAGE('10min'!D544:D549))</f>
        <v>37.683333333333337</v>
      </c>
      <c r="E109" s="10">
        <f t="array" ref="E109">IF(AND(ISBLANK('10min'!E544:E549)),"",AVERAGE('10min'!E544:E549))</f>
        <v>0</v>
      </c>
      <c r="F109" s="10">
        <f t="array" ref="F109">IF(AND(ISBLANK('10min'!F544:F549)),"",AVERAGE('10min'!F544:F549))</f>
        <v>40.499999999999993</v>
      </c>
      <c r="G109" s="4">
        <f t="array" ref="G109">IF(AND(ISBLANK('10min'!G544:G549)),"",AVERAGE('10min'!G544:G549))</f>
        <v>10.333333333333334</v>
      </c>
      <c r="H109" s="10">
        <f t="array" ref="H109">IF(AND(ISBLANK('10min'!H544:H549)),"",AVERAGE('10min'!H544:H549))</f>
        <v>72.166666666666671</v>
      </c>
      <c r="I109" s="4">
        <f t="array" ref="I109">IF(AND(ISBLANK('10min'!I544:I549)),"",AVERAGE('10min'!I544:I549))</f>
        <v>3.8000000000000007</v>
      </c>
      <c r="J109" s="4">
        <f t="array" ref="J109">IF(AND(ISBLANK('10min'!J544:J549)),"",MAX('10min'!J544:J549))</f>
        <v>8.9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204.97634466212824</v>
      </c>
      <c r="L109" s="4">
        <f t="array" ref="L109">IF(AND(ISBLANK('10min'!L544:L549)),"",AVERAGE('10min'!L544:L549))</f>
        <v>22.333333333333332</v>
      </c>
      <c r="M109" s="10">
        <f t="array" ref="M109">IF(AND(ISBLANK('10min'!M544:M549)),"",AVERAGE('10min'!M544:M549))</f>
        <v>958.38333333333333</v>
      </c>
      <c r="N109" s="112">
        <f t="array" ref="N109">IF(AND(ISBLANK('10min'!N544:N549)),"",AVERAGE('10min'!N544:N549))</f>
        <v>7.4567038029991863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43865</v>
      </c>
      <c r="C110" s="9">
        <f t="shared" si="5"/>
        <v>3.7083333333333286</v>
      </c>
      <c r="D110" s="17">
        <f t="array" ref="D110">IF(AND(ISBLANK('10min'!D550:D555)),"",AVERAGE('10min'!D550:D555))</f>
        <v>68.416666666666671</v>
      </c>
      <c r="E110" s="10">
        <f t="array" ref="E110">IF(AND(ISBLANK('10min'!E550:E555)),"",AVERAGE('10min'!E550:E555))</f>
        <v>25.183333333333334</v>
      </c>
      <c r="F110" s="10">
        <f t="array" ref="F110">IF(AND(ISBLANK('10min'!F550:F555)),"",AVERAGE('10min'!F550:F555))</f>
        <v>67</v>
      </c>
      <c r="G110" s="4">
        <f t="array" ref="G110">IF(AND(ISBLANK('10min'!G550:G555)),"",AVERAGE('10min'!G550:G555))</f>
        <v>9.0333333333333332</v>
      </c>
      <c r="H110" s="10">
        <f t="array" ref="H110">IF(AND(ISBLANK('10min'!H550:H555)),"",AVERAGE('10min'!H550:H555))</f>
        <v>74.649999999999991</v>
      </c>
      <c r="I110" s="4">
        <f t="array" ref="I110">IF(AND(ISBLANK('10min'!I550:I555)),"",AVERAGE('10min'!I550:I555))</f>
        <v>4.1833333333333327</v>
      </c>
      <c r="J110" s="4">
        <f t="array" ref="J110">IF(AND(ISBLANK('10min'!J550:J555)),"",MAX('10min'!J550:J555))</f>
        <v>9.9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293.93836894116237</v>
      </c>
      <c r="L110" s="4">
        <f t="array" ref="L110">IF(AND(ISBLANK('10min'!L550:L555)),"",AVERAGE('10min'!L550:L555))</f>
        <v>25.616666666666664</v>
      </c>
      <c r="M110" s="10">
        <f t="array" ref="M110">IF(AND(ISBLANK('10min'!M550:M555)),"",AVERAGE('10min'!M550:M555))</f>
        <v>947.56666666666661</v>
      </c>
      <c r="N110" s="112">
        <f t="array" ref="N110">IF(AND(ISBLANK('10min'!N550:N555)),"",AVERAGE('10min'!N550:N555))</f>
        <v>11.072085162002248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43865</v>
      </c>
      <c r="C111" s="9">
        <f t="shared" si="5"/>
        <v>3.7499999999999951</v>
      </c>
      <c r="D111" s="17">
        <f t="array" ref="D111">IF(AND(ISBLANK('10min'!D556:D561)),"",AVERAGE('10min'!D556:D561))</f>
        <v>13.299999999999999</v>
      </c>
      <c r="E111" s="10">
        <f t="array" ref="E111">IF(AND(ISBLANK('10min'!E556:E561)),"",AVERAGE('10min'!E556:E561))</f>
        <v>5.6166666666666671</v>
      </c>
      <c r="F111" s="10">
        <f t="array" ref="F111">IF(AND(ISBLANK('10min'!F556:F561)),"",AVERAGE('10min'!F556:F561))</f>
        <v>14.066666666666665</v>
      </c>
      <c r="G111" s="4">
        <f t="array" ref="G111">IF(AND(ISBLANK('10min'!G556:G561)),"",AVERAGE('10min'!G556:G561))</f>
        <v>8.75</v>
      </c>
      <c r="H111" s="10">
        <f t="array" ref="H111">IF(AND(ISBLANK('10min'!H556:H561)),"",AVERAGE('10min'!H556:H561))</f>
        <v>73.899999999999991</v>
      </c>
      <c r="I111" s="4">
        <f t="array" ref="I111">IF(AND(ISBLANK('10min'!I556:I561)),"",AVERAGE('10min'!I556:I561))</f>
        <v>2.2666666666666671</v>
      </c>
      <c r="J111" s="4">
        <f t="array" ref="J111">IF(AND(ISBLANK('10min'!J556:J561)),"",MAX('10min'!J556:J561))</f>
        <v>5.0999999999999996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311.37931104914344</v>
      </c>
      <c r="L111" s="4">
        <f t="array" ref="L111">IF(AND(ISBLANK('10min'!L556:L561)),"",AVERAGE('10min'!L556:L561))</f>
        <v>15.016666666666667</v>
      </c>
      <c r="M111" s="10">
        <f t="array" ref="M111">IF(AND(ISBLANK('10min'!M556:M561)),"",AVERAGE('10min'!M556:M561))</f>
        <v>945.86666666666667</v>
      </c>
      <c r="N111" s="112">
        <f t="array" ref="N111">IF(AND(ISBLANK('10min'!N556:N561)),"",AVERAGE('10min'!N556:N561))</f>
        <v>32.211843779417485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43865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8.8166666666666682</v>
      </c>
      <c r="H112" s="10">
        <f t="array" ref="H112">IF(AND(ISBLANK('10min'!H562:H567)),"",AVERAGE('10min'!H562:H567))</f>
        <v>74.516666666666666</v>
      </c>
      <c r="I112" s="4">
        <f t="array" ref="I112">IF(AND(ISBLANK('10min'!I562:I567)),"",AVERAGE('10min'!I562:I567))</f>
        <v>2.0833333333333335</v>
      </c>
      <c r="J112" s="4">
        <f t="array" ref="J112">IF(AND(ISBLANK('10min'!J562:J567)),"",MAX('10min'!J562:J567))</f>
        <v>4.4000000000000004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273.53854686107843</v>
      </c>
      <c r="L112" s="4">
        <f t="array" ref="L112">IF(AND(ISBLANK('10min'!L562:L567)),"",AVERAGE('10min'!L562:L567))</f>
        <v>8.4666666666666668</v>
      </c>
      <c r="M112" s="10">
        <f t="array" ref="M112">IF(AND(ISBLANK('10min'!M562:M567)),"",AVERAGE('10min'!M562:M567))</f>
        <v>942.26666666666677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35</v>
      </c>
      <c r="B113" s="8">
        <f t="shared" si="6"/>
        <v>43865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8.7999999999999989</v>
      </c>
      <c r="H113" s="10">
        <f t="array" ref="H113">IF(AND(ISBLANK('10min'!H568:H573)),"",AVERAGE('10min'!H568:H573))</f>
        <v>74.3</v>
      </c>
      <c r="I113" s="4">
        <f t="array" ref="I113">IF(AND(ISBLANK('10min'!I568:I573)),"",AVERAGE('10min'!I568:I573))</f>
        <v>1.6333333333333335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272.35610450030163</v>
      </c>
      <c r="L113" s="4">
        <f t="array" ref="L113">IF(AND(ISBLANK('10min'!L568:L573)),"",AVERAGE('10min'!L568:L573))</f>
        <v>7.6500000000000012</v>
      </c>
      <c r="M113" s="10">
        <f t="array" ref="M113">IF(AND(ISBLANK('10min'!M568:M573)),"",AVERAGE('10min'!M568:M573))</f>
        <v>940.83333333333337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43865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8.2166666666666668</v>
      </c>
      <c r="H114" s="10">
        <f t="array" ref="H114">IF(AND(ISBLANK('10min'!H574:H579)),"",AVERAGE('10min'!H574:H579))</f>
        <v>76.816666666666663</v>
      </c>
      <c r="I114" s="4">
        <f t="array" ref="I114">IF(AND(ISBLANK('10min'!I574:I579)),"",AVERAGE('10min'!I574:I579))</f>
        <v>1.8333333333333333</v>
      </c>
      <c r="J114" s="4">
        <f t="array" ref="J114">IF(AND(ISBLANK('10min'!J574:J579)),"",MAX('10min'!J574:J579))</f>
        <v>4.0999999999999996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290.95004989570361</v>
      </c>
      <c r="L114" s="4">
        <f t="array" ref="L114">IF(AND(ISBLANK('10min'!L574:L579)),"",AVERAGE('10min'!L574:L579))</f>
        <v>3.2499999999999996</v>
      </c>
      <c r="M114" s="10">
        <f t="array" ref="M114">IF(AND(ISBLANK('10min'!M574:M579)),"",AVERAGE('10min'!M574:M579))</f>
        <v>939.55000000000007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43865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7.2166666666666677</v>
      </c>
      <c r="H115" s="10">
        <f t="array" ref="H115">IF(AND(ISBLANK('10min'!H580:H585)),"",AVERAGE('10min'!H580:H585))</f>
        <v>78.149999999999991</v>
      </c>
      <c r="I115" s="4">
        <f t="array" ref="I115">IF(AND(ISBLANK('10min'!I580:I585)),"",AVERAGE('10min'!I580:I585))</f>
        <v>0.93333333333333346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314.59995569446568</v>
      </c>
      <c r="L115" s="4">
        <f t="array" ref="L115">IF(AND(ISBLANK('10min'!L580:L585)),"",AVERAGE('10min'!L580:L585))</f>
        <v>2.6166666666666667</v>
      </c>
      <c r="M115" s="10">
        <f t="array" ref="M115">IF(AND(ISBLANK('10min'!M580:M585)),"",AVERAGE('10min'!M580:M585))</f>
        <v>937.31666666666672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43865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6.3833333333333337</v>
      </c>
      <c r="H116" s="10">
        <f t="array" ref="H116">IF(AND(ISBLANK('10min'!H586:H591)),"",AVERAGE('10min'!H586:H591))</f>
        <v>81.483333333333334</v>
      </c>
      <c r="I116" s="4">
        <f t="array" ref="I116">IF(AND(ISBLANK('10min'!I586:I591)),"",AVERAGE('10min'!I586:I591))</f>
        <v>0.21666666666666667</v>
      </c>
      <c r="J116" s="4">
        <f t="array" ref="J116">IF(AND(ISBLANK('10min'!J586:J591)),"",MAX('10min'!J586:J591))</f>
        <v>1.6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330.29999707553145</v>
      </c>
      <c r="L116" s="4">
        <f t="array" ref="L116">IF(AND(ISBLANK('10min'!L586:L591)),"",AVERAGE('10min'!L586:L591))</f>
        <v>5.000000000000001E-2</v>
      </c>
      <c r="M116" s="10">
        <f t="array" ref="M116">IF(AND(ISBLANK('10min'!M586:M591)),"",AVERAGE('10min'!M586:M591))</f>
        <v>934.16666666666663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43865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7.3500000000000005</v>
      </c>
      <c r="H117" s="14">
        <f t="array" ref="H117">IF(AND(ISBLANK('10min'!H592:H597)),"",AVERAGE('10min'!H592:H597))</f>
        <v>73.433333333333323</v>
      </c>
      <c r="I117" s="5">
        <f t="array" ref="I117">IF(AND(ISBLANK('10min'!I592:I597)),"",AVERAGE('10min'!I592:I597))</f>
        <v>1.6833333333333333</v>
      </c>
      <c r="J117" s="5">
        <f t="array" ref="J117">IF(AND(ISBLANK('10min'!J592:J597)),"",MAX('10min'!J592:J597))</f>
        <v>4.0999999999999996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296.74892252038455</v>
      </c>
      <c r="L117" s="5">
        <f t="array" ref="L117">IF(AND(ISBLANK('10min'!L592:L597)),"",AVERAGE('10min'!L592:L597))</f>
        <v>13.549999999999999</v>
      </c>
      <c r="M117" s="14">
        <f t="array" ref="M117">IF(AND(ISBLANK('10min'!M592:M597)),"",AVERAGE('10min'!M592:M597))</f>
        <v>933.51666666666677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43866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7.2333333333333334</v>
      </c>
      <c r="H118" s="10">
        <f t="array" ref="H118">IF(AND(ISBLANK('10min'!H598:H603)),"",AVERAGE('10min'!H598:H603))</f>
        <v>72.216666666666669</v>
      </c>
      <c r="I118" s="4">
        <f t="array" ref="I118">IF(AND(ISBLANK('10min'!I598:I603)),"",AVERAGE('10min'!I598:I603))</f>
        <v>1.1333333333333333</v>
      </c>
      <c r="J118" s="4">
        <f t="array" ref="J118">IF(AND(ISBLANK('10min'!J598:J603)),"",MAX('10min'!J598:J603))</f>
        <v>3.6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296.01655067940146</v>
      </c>
      <c r="L118" s="4">
        <f t="array" ref="L118">IF(AND(ISBLANK('10min'!L598:L603)),"",AVERAGE('10min'!L598:L603))</f>
        <v>1.8500000000000003</v>
      </c>
      <c r="M118" s="10">
        <f t="array" ref="M118">IF(AND(ISBLANK('10min'!M598:M603)),"",AVERAGE('10min'!M598:M603))</f>
        <v>934.53333333333342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43866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7.3166666666666664</v>
      </c>
      <c r="H119" s="10">
        <f t="array" ref="H119">IF(AND(ISBLANK('10min'!H604:H609)),"",AVERAGE('10min'!H604:H609))</f>
        <v>69.95</v>
      </c>
      <c r="I119" s="4">
        <f t="array" ref="I119">IF(AND(ISBLANK('10min'!I604:I609)),"",AVERAGE('10min'!I604:I609))</f>
        <v>1.8500000000000003</v>
      </c>
      <c r="J119" s="4">
        <f t="array" ref="J119">IF(AND(ISBLANK('10min'!J604:J609)),"",MAX('10min'!J604:J609))</f>
        <v>5.4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295.97811552097244</v>
      </c>
      <c r="L119" s="4">
        <f t="array" ref="L119">IF(AND(ISBLANK('10min'!L604:L609)),"",AVERAGE('10min'!L604:L609))</f>
        <v>7.166666666666667</v>
      </c>
      <c r="M119" s="10">
        <f t="array" ref="M119">IF(AND(ISBLANK('10min'!M604:M609)),"",AVERAGE('10min'!M604:M609))</f>
        <v>934.4666666666667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43866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6.1333333333333337</v>
      </c>
      <c r="H120" s="10">
        <f t="array" ref="H120">IF(AND(ISBLANK('10min'!H610:H615)),"",AVERAGE('10min'!H610:H615))</f>
        <v>76.033333333333331</v>
      </c>
      <c r="I120" s="4">
        <f t="array" ref="I120">IF(AND(ISBLANK('10min'!I610:I615)),"",AVERAGE('10min'!I610:I615))</f>
        <v>1.2833333333333334</v>
      </c>
      <c r="J120" s="4">
        <f t="array" ref="J120">IF(AND(ISBLANK('10min'!J610:J615)),"",MAX('10min'!J610:J615))</f>
        <v>4.0999999999999996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294.09404986827064</v>
      </c>
      <c r="L120" s="4">
        <f t="array" ref="L120">IF(AND(ISBLANK('10min'!L610:L615)),"",AVERAGE('10min'!L610:L615))</f>
        <v>6.583333333333333</v>
      </c>
      <c r="M120" s="10">
        <f t="array" ref="M120">IF(AND(ISBLANK('10min'!M610:M615)),"",AVERAGE('10min'!M610:M615))</f>
        <v>933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43866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4.8666666666666671</v>
      </c>
      <c r="H121" s="10">
        <f t="array" ref="H121">IF(AND(ISBLANK('10min'!H616:H621)),"",AVERAGE('10min'!H616:H621))</f>
        <v>82.61666666666666</v>
      </c>
      <c r="I121" s="4">
        <f t="array" ref="I121">IF(AND(ISBLANK('10min'!I616:I621)),"",AVERAGE('10min'!I616:I621))</f>
        <v>0.53333333333333333</v>
      </c>
      <c r="J121" s="4">
        <f t="array" ref="J121">IF(AND(ISBLANK('10min'!J616:J621)),"",MAX('10min'!J616:J621))</f>
        <v>4.5999999999999996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283.87085676829122</v>
      </c>
      <c r="L121" s="4">
        <f t="array" ref="L121">IF(AND(ISBLANK('10min'!L616:L621)),"",AVERAGE('10min'!L616:L621))</f>
        <v>2.6666666666666665</v>
      </c>
      <c r="M121" s="10">
        <f t="array" ref="M121">IF(AND(ISBLANK('10min'!M616:M621)),"",AVERAGE('10min'!M616:M621))</f>
        <v>929.96666666666681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43866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4.9833333333333334</v>
      </c>
      <c r="H122" s="10">
        <f t="array" ref="H122">IF(AND(ISBLANK('10min'!H622:H627)),"",AVERAGE('10min'!H622:H627))</f>
        <v>81.883333333333326</v>
      </c>
      <c r="I122" s="4">
        <f t="array" ref="I122">IF(AND(ISBLANK('10min'!I622:I627)),"",AVERAGE('10min'!I622:I627))</f>
        <v>0.73333333333333328</v>
      </c>
      <c r="J122" s="4">
        <f t="array" ref="J122">IF(AND(ISBLANK('10min'!J622:J627)),"",MAX('10min'!J622:J627))</f>
        <v>3.4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273.80101714070514</v>
      </c>
      <c r="L122" s="4">
        <f t="array" ref="L122">IF(AND(ISBLANK('10min'!L622:L627)),"",AVERAGE('10min'!L622:L627))</f>
        <v>4.833333333333333</v>
      </c>
      <c r="M122" s="10">
        <f t="array" ref="M122">IF(AND(ISBLANK('10min'!M622:M627)),"",AVERAGE('10min'!M622:M627))</f>
        <v>928.33333333333337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43866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5.3</v>
      </c>
      <c r="H123" s="10">
        <f t="array" ref="H123">IF(AND(ISBLANK('10min'!H628:H633)),"",AVERAGE('10min'!H628:H633))</f>
        <v>79.61666666666666</v>
      </c>
      <c r="I123" s="4">
        <f t="array" ref="I123">IF(AND(ISBLANK('10min'!I628:I633)),"",AVERAGE('10min'!I628:I633))</f>
        <v>1.5166666666666666</v>
      </c>
      <c r="J123" s="4">
        <f t="array" ref="J123">IF(AND(ISBLANK('10min'!J628:J633)),"",MAX('10min'!J628:J633))</f>
        <v>5.9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294.501037504191</v>
      </c>
      <c r="L123" s="4">
        <f t="array" ref="L123">IF(AND(ISBLANK('10min'!L628:L633)),"",AVERAGE('10min'!L628:L633))</f>
        <v>10.4</v>
      </c>
      <c r="M123" s="10">
        <f t="array" ref="M123">IF(AND(ISBLANK('10min'!M628:M633)),"",AVERAGE('10min'!M628:M633))</f>
        <v>927.01666666666677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43866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7.1499999999999995</v>
      </c>
      <c r="H124" s="10">
        <f t="array" ref="H124">IF(AND(ISBLANK('10min'!H634:H639)),"",AVERAGE('10min'!H634:H639))</f>
        <v>68.316666666666663</v>
      </c>
      <c r="I124" s="4">
        <f t="array" ref="I124">IF(AND(ISBLANK('10min'!I634:I639)),"",AVERAGE('10min'!I634:I639))</f>
        <v>2.3000000000000003</v>
      </c>
      <c r="J124" s="4">
        <f t="array" ref="J124">IF(AND(ISBLANK('10min'!J634:J639)),"",MAX('10min'!J634:J639))</f>
        <v>5.0999999999999996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296.14290613710017</v>
      </c>
      <c r="L124" s="4">
        <f t="array" ref="L124">IF(AND(ISBLANK('10min'!L634:L639)),"",AVERAGE('10min'!L634:L639))</f>
        <v>18.633333333333336</v>
      </c>
      <c r="M124" s="10">
        <f t="array" ref="M124">IF(AND(ISBLANK('10min'!M634:M639)),"",AVERAGE('10min'!M634:M639))</f>
        <v>931.7166666666667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43866</v>
      </c>
      <c r="C125" s="9">
        <f t="shared" si="5"/>
        <v>4.3333333333333295</v>
      </c>
      <c r="D125" s="17">
        <f t="array" ref="D125">IF(AND(ISBLANK('10min'!D640:D645)),"",AVERAGE('10min'!D640:D645))</f>
        <v>43.199999999999996</v>
      </c>
      <c r="E125" s="10">
        <f t="array" ref="E125">IF(AND(ISBLANK('10min'!E640:E645)),"",AVERAGE('10min'!E640:E645))</f>
        <v>143.33333333333334</v>
      </c>
      <c r="F125" s="10">
        <f t="array" ref="F125">IF(AND(ISBLANK('10min'!F640:F645)),"",AVERAGE('10min'!F640:F645))</f>
        <v>25.816666666666663</v>
      </c>
      <c r="G125" s="4">
        <f t="array" ref="G125">IF(AND(ISBLANK('10min'!G640:G645)),"",AVERAGE('10min'!G640:G645))</f>
        <v>5.5166666666666657</v>
      </c>
      <c r="H125" s="10">
        <f t="array" ref="H125">IF(AND(ISBLANK('10min'!H640:H645)),"",AVERAGE('10min'!H640:H645))</f>
        <v>78.216666666666669</v>
      </c>
      <c r="I125" s="4">
        <f t="array" ref="I125">IF(AND(ISBLANK('10min'!I640:I645)),"",AVERAGE('10min'!I640:I645))</f>
        <v>1.1333333333333333</v>
      </c>
      <c r="J125" s="4">
        <f t="array" ref="J125">IF(AND(ISBLANK('10min'!J640:J645)),"",MAX('10min'!J640:J645))</f>
        <v>4.4000000000000004</v>
      </c>
      <c r="K125" s="10">
        <f t="array" ref="K125">IF(AND(ISBLANK('10min'!K640:K645)),"",MOD(DEGREES(IFERROR(IMARGUMENT(IMSUM(IF('10min'!I640:I645&gt;0,COMPLEX(COS(RADIANS('10min'!K640:K645)),SIN(RADIANS('10min'!K640:K645))),0))),0)),360))</f>
        <v>267.81664433077276</v>
      </c>
      <c r="L125" s="4">
        <f t="array" ref="L125">IF(AND(ISBLANK('10min'!L640:L645)),"",AVERAGE('10min'!L640:L645))</f>
        <v>1.5166666666666668</v>
      </c>
      <c r="M125" s="10">
        <f t="array" ref="M125">IF(AND(ISBLANK('10min'!M640:M645)),"",AVERAGE('10min'!M640:M645))</f>
        <v>932.6</v>
      </c>
      <c r="N125" s="112">
        <f t="array" ref="N125">IF(AND(ISBLANK('10min'!N640:N645)),"",AVERAGE('10min'!N640:N645))</f>
        <v>8.9443419088276261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43866</v>
      </c>
      <c r="C126" s="9">
        <f t="shared" si="5"/>
        <v>4.3749999999999964</v>
      </c>
      <c r="D126" s="17">
        <f t="array" ref="D126">IF(AND(ISBLANK('10min'!D646:D651)),"",AVERAGE('10min'!D646:D651))</f>
        <v>215.26666666666665</v>
      </c>
      <c r="E126" s="10">
        <f t="array" ref="E126">IF(AND(ISBLANK('10min'!E646:E651)),"",AVERAGE('10min'!E646:E651))</f>
        <v>483.23333333333341</v>
      </c>
      <c r="F126" s="10">
        <f t="array" ref="F126">IF(AND(ISBLANK('10min'!F646:F651)),"",AVERAGE('10min'!F646:F651))</f>
        <v>75.683333333333323</v>
      </c>
      <c r="G126" s="4">
        <f t="array" ref="G126">IF(AND(ISBLANK('10min'!G646:G651)),"",AVERAGE('10min'!G646:G651))</f>
        <v>7.5000000000000009</v>
      </c>
      <c r="H126" s="10">
        <f t="array" ref="H126">IF(AND(ISBLANK('10min'!H646:H651)),"",AVERAGE('10min'!H646:H651))</f>
        <v>71.216666666666654</v>
      </c>
      <c r="I126" s="4">
        <f t="array" ref="I126">IF(AND(ISBLANK('10min'!I646:I651)),"",AVERAGE('10min'!I646:I651))</f>
        <v>2.0833333333333335</v>
      </c>
      <c r="J126" s="4">
        <f t="array" ref="J126">IF(AND(ISBLANK('10min'!J646:J651)),"",MAX('10min'!J646:J651))</f>
        <v>4.4000000000000004</v>
      </c>
      <c r="K126" s="10">
        <f t="array" ref="K126">IF(AND(ISBLANK('10min'!K646:K651)),"",MOD(DEGREES(IFERROR(IMARGUMENT(IMSUM(IF('10min'!I646:I651&gt;0,COMPLEX(COS(RADIANS('10min'!K646:K651)),SIN(RADIANS('10min'!K646:K651))),0))),0)),360))</f>
        <v>253.16765022369555</v>
      </c>
      <c r="L126" s="4">
        <f t="array" ref="L126">IF(AND(ISBLANK('10min'!L646:L651)),"",AVERAGE('10min'!L646:L651))</f>
        <v>6.5333333333333323</v>
      </c>
      <c r="M126" s="10">
        <f t="array" ref="M126">IF(AND(ISBLANK('10min'!M646:M651)),"",AVERAGE('10min'!M646:M651))</f>
        <v>940.59999999999991</v>
      </c>
      <c r="N126" s="112">
        <f t="array" ref="N126">IF(AND(ISBLANK('10min'!N646:N651)),"",AVERAGE('10min'!N646:N651))</f>
        <v>-20.887013936050284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43866</v>
      </c>
      <c r="C127" s="9">
        <f t="shared" si="5"/>
        <v>4.4166666666666634</v>
      </c>
      <c r="D127" s="17">
        <f t="array" ref="D127">IF(AND(ISBLANK('10min'!D652:D657)),"",AVERAGE('10min'!D652:D657))</f>
        <v>390.34999999999997</v>
      </c>
      <c r="E127" s="10">
        <f t="array" ref="E127">IF(AND(ISBLANK('10min'!E652:E657)),"",AVERAGE('10min'!E652:E657))</f>
        <v>623.98333333333335</v>
      </c>
      <c r="F127" s="10">
        <f t="array" ref="F127">IF(AND(ISBLANK('10min'!F652:F657)),"",AVERAGE('10min'!F652:F657))</f>
        <v>103.98333333333333</v>
      </c>
      <c r="G127" s="4">
        <f t="array" ref="G127">IF(AND(ISBLANK('10min'!G652:G657)),"",AVERAGE('10min'!G652:G657))</f>
        <v>9.9333333333333318</v>
      </c>
      <c r="H127" s="10">
        <f t="array" ref="H127">IF(AND(ISBLANK('10min'!H652:H657)),"",AVERAGE('10min'!H652:H657))</f>
        <v>67.416666666666671</v>
      </c>
      <c r="I127" s="4">
        <f t="array" ref="I127">IF(AND(ISBLANK('10min'!I652:I657)),"",AVERAGE('10min'!I652:I657))</f>
        <v>0.6333333333333333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282.24818286840184</v>
      </c>
      <c r="L127" s="4">
        <f t="array" ref="L127">IF(AND(ISBLANK('10min'!L652:L657)),"",AVERAGE('10min'!L652:L657))</f>
        <v>4.75</v>
      </c>
      <c r="M127" s="10">
        <f t="array" ref="M127">IF(AND(ISBLANK('10min'!M652:M657)),"",AVERAGE('10min'!M652:M657))</f>
        <v>955.7833333333333</v>
      </c>
      <c r="N127" s="112">
        <f t="array" ref="N127">IF(AND(ISBLANK('10min'!N652:N657)),"",AVERAGE('10min'!N652:N657))</f>
        <v>-38.343476042120564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43866</v>
      </c>
      <c r="C128" s="9">
        <f t="shared" si="5"/>
        <v>4.4583333333333304</v>
      </c>
      <c r="D128" s="17">
        <f t="array" ref="D128">IF(AND(ISBLANK('10min'!D658:D663)),"",AVERAGE('10min'!D658:D663))</f>
        <v>552.31666666666672</v>
      </c>
      <c r="E128" s="10">
        <f t="array" ref="E128">IF(AND(ISBLANK('10min'!E658:E663)),"",AVERAGE('10min'!E658:E663))</f>
        <v>758.61666666666667</v>
      </c>
      <c r="F128" s="10">
        <f t="array" ref="F128">IF(AND(ISBLANK('10min'!F658:F663)),"",AVERAGE('10min'!F658:F663))</f>
        <v>107.3</v>
      </c>
      <c r="G128" s="4">
        <f t="array" ref="G128">IF(AND(ISBLANK('10min'!G658:G663)),"",AVERAGE('10min'!G658:G663))</f>
        <v>12.333333333333334</v>
      </c>
      <c r="H128" s="10">
        <f t="array" ref="H128">IF(AND(ISBLANK('10min'!H658:H663)),"",AVERAGE('10min'!H658:H663))</f>
        <v>48.550000000000004</v>
      </c>
      <c r="I128" s="4">
        <f t="array" ref="I128">IF(AND(ISBLANK('10min'!I658:I663)),"",AVERAGE('10min'!I658:I663))</f>
        <v>2.6666666666666665</v>
      </c>
      <c r="J128" s="4">
        <f t="array" ref="J128">IF(AND(ISBLANK('10min'!J658:J663)),"",MAX('10min'!J658:J663))</f>
        <v>6.2</v>
      </c>
      <c r="K128" s="10">
        <f t="array" ref="K128">IF(AND(ISBLANK('10min'!K658:K663)),"",MOD(DEGREES(IFERROR(IMARGUMENT(IMSUM(IF('10min'!I658:I663&gt;0,COMPLEX(COS(RADIANS('10min'!K658:K663)),SIN(RADIANS('10min'!K658:K663))),0))),0)),360))</f>
        <v>286.62432542726066</v>
      </c>
      <c r="L128" s="4">
        <f t="array" ref="L128">IF(AND(ISBLANK('10min'!L658:L663)),"",AVERAGE('10min'!L658:L663))</f>
        <v>22.533333333333331</v>
      </c>
      <c r="M128" s="10">
        <f t="array" ref="M128">IF(AND(ISBLANK('10min'!M658:M663)),"",AVERAGE('10min'!M658:M663))</f>
        <v>968.2166666666667</v>
      </c>
      <c r="N128" s="112">
        <f t="array" ref="N128">IF(AND(ISBLANK('10min'!N658:N663)),"",AVERAGE('10min'!N658:N663))</f>
        <v>-47.653587368401908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43866</v>
      </c>
      <c r="C129" s="9">
        <f t="shared" si="5"/>
        <v>4.4999999999999973</v>
      </c>
      <c r="D129" s="17">
        <f t="array" ref="D129">IF(AND(ISBLANK('10min'!D664:D669)),"",AVERAGE('10min'!D664:D669))</f>
        <v>641.1</v>
      </c>
      <c r="E129" s="10">
        <f t="array" ref="E129">IF(AND(ISBLANK('10min'!E664:E669)),"",AVERAGE('10min'!E664:E669))</f>
        <v>798.08333333333337</v>
      </c>
      <c r="F129" s="10">
        <f t="array" ref="F129">IF(AND(ISBLANK('10min'!F664:F669)),"",AVERAGE('10min'!F664:F669))</f>
        <v>111.78333333333335</v>
      </c>
      <c r="G129" s="4">
        <f t="array" ref="G129">IF(AND(ISBLANK('10min'!G664:G669)),"",AVERAGE('10min'!G664:G669))</f>
        <v>13.883333333333333</v>
      </c>
      <c r="H129" s="10">
        <f t="array" ref="H129">IF(AND(ISBLANK('10min'!H664:H669)),"",AVERAGE('10min'!H664:H669))</f>
        <v>42.683333333333337</v>
      </c>
      <c r="I129" s="4">
        <f t="array" ref="I129">IF(AND(ISBLANK('10min'!I664:I669)),"",AVERAGE('10min'!I664:I669))</f>
        <v>3.0333333333333332</v>
      </c>
      <c r="J129" s="4">
        <f t="array" ref="J129">IF(AND(ISBLANK('10min'!J664:J669)),"",MAX('10min'!J664:J669))</f>
        <v>6.9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304.85123866868616</v>
      </c>
      <c r="L129" s="4">
        <f t="array" ref="L129">IF(AND(ISBLANK('10min'!L664:L669)),"",AVERAGE('10min'!L664:L669))</f>
        <v>27.266666666666669</v>
      </c>
      <c r="M129" s="10">
        <f t="array" ref="M129">IF(AND(ISBLANK('10min'!M664:M669)),"",AVERAGE('10min'!M664:M669))</f>
        <v>972.94999999999993</v>
      </c>
      <c r="N129" s="112">
        <f t="array" ref="N129">IF(AND(ISBLANK('10min'!N664:N669)),"",AVERAGE('10min'!N664:N669))</f>
        <v>-49.633800399656856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43866</v>
      </c>
      <c r="C130" s="9">
        <f t="shared" si="5"/>
        <v>4.5416666666666643</v>
      </c>
      <c r="D130" s="17">
        <f t="array" ref="D130">IF(AND(ISBLANK('10min'!D670:D675)),"",AVERAGE('10min'!D670:D675))</f>
        <v>666.71666666666658</v>
      </c>
      <c r="E130" s="10">
        <f t="array" ref="E130">IF(AND(ISBLANK('10min'!E670:E675)),"",AVERAGE('10min'!E670:E675))</f>
        <v>793.15</v>
      </c>
      <c r="F130" s="10">
        <f t="array" ref="F130">IF(AND(ISBLANK('10min'!F670:F675)),"",AVERAGE('10min'!F670:F675))</f>
        <v>121.85000000000001</v>
      </c>
      <c r="G130" s="4">
        <f t="array" ref="G130">IF(AND(ISBLANK('10min'!G670:G675)),"",AVERAGE('10min'!G670:G675))</f>
        <v>14.533333333333331</v>
      </c>
      <c r="H130" s="10">
        <f t="array" ref="H130">IF(AND(ISBLANK('10min'!H670:H675)),"",AVERAGE('10min'!H670:H675))</f>
        <v>44.633333333333326</v>
      </c>
      <c r="I130" s="4">
        <f t="array" ref="I130">IF(AND(ISBLANK('10min'!I670:I675)),"",AVERAGE('10min'!I670:I675))</f>
        <v>3.5666666666666669</v>
      </c>
      <c r="J130" s="4">
        <f t="array" ref="J130">IF(AND(ISBLANK('10min'!J670:J675)),"",MAX('10min'!J670:J675))</f>
        <v>7.2</v>
      </c>
      <c r="K130" s="10">
        <f t="array" ref="K130">IF(AND(ISBLANK('10min'!K670:K675)),"",MOD(DEGREES(IFERROR(IMARGUMENT(IMSUM(IF('10min'!I670:I675&gt;0,COMPLEX(COS(RADIANS('10min'!K670:K675)),SIN(RADIANS('10min'!K670:K675))),0))),0)),360))</f>
        <v>278.87016634294076</v>
      </c>
      <c r="L130" s="4">
        <f t="array" ref="L130">IF(AND(ISBLANK('10min'!L670:L675)),"",AVERAGE('10min'!L670:L675))</f>
        <v>21.533333333333331</v>
      </c>
      <c r="M130" s="10">
        <f t="array" ref="M130">IF(AND(ISBLANK('10min'!M670:M675)),"",AVERAGE('10min'!M670:M675))</f>
        <v>972.91666666666663</v>
      </c>
      <c r="N130" s="112">
        <f t="array" ref="N130">IF(AND(ISBLANK('10min'!N670:N675)),"",AVERAGE('10min'!N670:N675))</f>
        <v>-52.363285503688417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43866</v>
      </c>
      <c r="C131" s="9">
        <f t="shared" si="5"/>
        <v>4.5833333333333313</v>
      </c>
      <c r="D131" s="17">
        <f t="array" ref="D131">IF(AND(ISBLANK('10min'!D676:D681)),"",AVERAGE('10min'!D676:D681))</f>
        <v>627.36666666666667</v>
      </c>
      <c r="E131" s="10">
        <f t="array" ref="E131">IF(AND(ISBLANK('10min'!E676:E681)),"",AVERAGE('10min'!E676:E681))</f>
        <v>734.2166666666667</v>
      </c>
      <c r="F131" s="10">
        <f t="array" ref="F131">IF(AND(ISBLANK('10min'!F676:F681)),"",AVERAGE('10min'!F676:F681))</f>
        <v>147.33333333333331</v>
      </c>
      <c r="G131" s="4">
        <f t="array" ref="G131">IF(AND(ISBLANK('10min'!G676:G681)),"",AVERAGE('10min'!G676:G681))</f>
        <v>14.466666666666663</v>
      </c>
      <c r="H131" s="10">
        <f t="array" ref="H131">IF(AND(ISBLANK('10min'!H676:H681)),"",AVERAGE('10min'!H676:H681))</f>
        <v>48.81666666666667</v>
      </c>
      <c r="I131" s="4">
        <f t="array" ref="I131">IF(AND(ISBLANK('10min'!I676:I681)),"",AVERAGE('10min'!I676:I681))</f>
        <v>4.6166666666666671</v>
      </c>
      <c r="J131" s="4">
        <f t="array" ref="J131">IF(AND(ISBLANK('10min'!J676:J681)),"",MAX('10min'!J676:J681))</f>
        <v>7.9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263.18550702795022</v>
      </c>
      <c r="L131" s="4">
        <f t="array" ref="L131">IF(AND(ISBLANK('10min'!L676:L681)),"",AVERAGE('10min'!L676:L681))</f>
        <v>16.599999999999998</v>
      </c>
      <c r="M131" s="10">
        <f t="array" ref="M131">IF(AND(ISBLANK('10min'!M676:M681)),"",AVERAGE('10min'!M676:M681))</f>
        <v>971.36666666666667</v>
      </c>
      <c r="N131" s="112">
        <f t="array" ref="N131">IF(AND(ISBLANK('10min'!N676:N681)),"",AVERAGE('10min'!N676:N681))</f>
        <v>-52.111184424094709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43866</v>
      </c>
      <c r="C132" s="9">
        <f t="shared" si="5"/>
        <v>4.6249999999999982</v>
      </c>
      <c r="D132" s="17">
        <f t="array" ref="D132">IF(AND(ISBLANK('10min'!D682:D687)),"",AVERAGE('10min'!D682:D687))</f>
        <v>519.29999999999995</v>
      </c>
      <c r="E132" s="10">
        <f t="array" ref="E132">IF(AND(ISBLANK('10min'!E682:E687)),"",AVERAGE('10min'!E682:E687))</f>
        <v>715.30000000000007</v>
      </c>
      <c r="F132" s="10">
        <f t="array" ref="F132">IF(AND(ISBLANK('10min'!F682:F687)),"",AVERAGE('10min'!F682:F687))</f>
        <v>115</v>
      </c>
      <c r="G132" s="4">
        <f t="array" ref="G132">IF(AND(ISBLANK('10min'!G682:G687)),"",AVERAGE('10min'!G682:G687))</f>
        <v>14.600000000000001</v>
      </c>
      <c r="H132" s="10">
        <f t="array" ref="H132">IF(AND(ISBLANK('10min'!H682:H687)),"",AVERAGE('10min'!H682:H687))</f>
        <v>48.216666666666669</v>
      </c>
      <c r="I132" s="4">
        <f t="array" ref="I132">IF(AND(ISBLANK('10min'!I682:I687)),"",AVERAGE('10min'!I682:I687))</f>
        <v>4.5166666666666666</v>
      </c>
      <c r="J132" s="4">
        <f t="array" ref="J132">IF(AND(ISBLANK('10min'!J682:J687)),"",MAX('10min'!J682:J687))</f>
        <v>8.1999999999999993</v>
      </c>
      <c r="K132" s="10">
        <f t="array" ref="K132">IF(AND(ISBLANK('10min'!K682:K687)),"",MOD(DEGREES(IFERROR(IMARGUMENT(IMSUM(IF('10min'!I682:I687&gt;0,COMPLEX(COS(RADIANS('10min'!K682:K687)),SIN(RADIANS('10min'!K682:K687))),0))),0)),360))</f>
        <v>264.88328975176728</v>
      </c>
      <c r="L132" s="4">
        <f t="array" ref="L132">IF(AND(ISBLANK('10min'!L682:L687)),"",AVERAGE('10min'!L682:L687))</f>
        <v>17.95</v>
      </c>
      <c r="M132" s="10">
        <f t="array" ref="M132">IF(AND(ISBLANK('10min'!M682:M687)),"",AVERAGE('10min'!M682:M687))</f>
        <v>973.11666666666667</v>
      </c>
      <c r="N132" s="112">
        <f t="array" ref="N132">IF(AND(ISBLANK('10min'!N682:N687)),"",AVERAGE('10min'!N682:N687))</f>
        <v>-54.666135200030645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43866</v>
      </c>
      <c r="C133" s="9">
        <f t="shared" si="5"/>
        <v>4.6666666666666652</v>
      </c>
      <c r="D133" s="17">
        <f t="array" ref="D133">IF(AND(ISBLANK('10min'!D688:D693)),"",AVERAGE('10min'!D688:D693))</f>
        <v>363.38333333333327</v>
      </c>
      <c r="E133" s="10">
        <f t="array" ref="E133">IF(AND(ISBLANK('10min'!E688:E693)),"",AVERAGE('10min'!E688:E693))</f>
        <v>630.03333333333342</v>
      </c>
      <c r="F133" s="10">
        <f t="array" ref="F133">IF(AND(ISBLANK('10min'!F688:F693)),"",AVERAGE('10min'!F688:F693))</f>
        <v>96.416666666666671</v>
      </c>
      <c r="G133" s="4">
        <f t="array" ref="G133">IF(AND(ISBLANK('10min'!G688:G693)),"",AVERAGE('10min'!G688:G693))</f>
        <v>14.933333333333332</v>
      </c>
      <c r="H133" s="10">
        <f t="array" ref="H133">IF(AND(ISBLANK('10min'!H688:H693)),"",AVERAGE('10min'!H688:H693))</f>
        <v>45.983333333333341</v>
      </c>
      <c r="I133" s="4">
        <f t="array" ref="I133">IF(AND(ISBLANK('10min'!I688:I693)),"",AVERAGE('10min'!I688:I693))</f>
        <v>3.9000000000000004</v>
      </c>
      <c r="J133" s="4">
        <f t="array" ref="J133">IF(AND(ISBLANK('10min'!J688:J693)),"",MAX('10min'!J688:J693))</f>
        <v>6.9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269.19970451934233</v>
      </c>
      <c r="L133" s="4">
        <f t="array" ref="L133">IF(AND(ISBLANK('10min'!L688:L693)),"",AVERAGE('10min'!L688:L693))</f>
        <v>18.133333333333333</v>
      </c>
      <c r="M133" s="10">
        <f t="array" ref="M133">IF(AND(ISBLANK('10min'!M688:M693)),"",AVERAGE('10min'!M688:M693))</f>
        <v>976.48333333333346</v>
      </c>
      <c r="N133" s="112">
        <f t="array" ref="N133">IF(AND(ISBLANK('10min'!N688:N693)),"",AVERAGE('10min'!N688:N693))</f>
        <v>-47.375586274838213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43866</v>
      </c>
      <c r="C134" s="9">
        <f t="shared" si="5"/>
        <v>4.7083333333333321</v>
      </c>
      <c r="D134" s="17">
        <f t="array" ref="D134">IF(AND(ISBLANK('10min'!D694:D699)),"",AVERAGE('10min'!D694:D699))</f>
        <v>156.43333333333331</v>
      </c>
      <c r="E134" s="10">
        <f t="array" ref="E134">IF(AND(ISBLANK('10min'!E694:E699)),"",AVERAGE('10min'!E694:E699))</f>
        <v>322.76666666666671</v>
      </c>
      <c r="F134" s="10">
        <f t="array" ref="F134">IF(AND(ISBLANK('10min'!F694:F699)),"",AVERAGE('10min'!F694:F699))</f>
        <v>69.916666666666657</v>
      </c>
      <c r="G134" s="4">
        <f t="array" ref="G134">IF(AND(ISBLANK('10min'!G694:G699)),"",AVERAGE('10min'!G694:G699))</f>
        <v>14.5</v>
      </c>
      <c r="H134" s="10">
        <f t="array" ref="H134">IF(AND(ISBLANK('10min'!H694:H699)),"",AVERAGE('10min'!H694:H699))</f>
        <v>45.599999999999994</v>
      </c>
      <c r="I134" s="4">
        <f t="array" ref="I134">IF(AND(ISBLANK('10min'!I694:I699)),"",AVERAGE('10min'!I694:I699))</f>
        <v>3.6999999999999997</v>
      </c>
      <c r="J134" s="4">
        <f t="array" ref="J134">IF(AND(ISBLANK('10min'!J694:J699)),"",MAX('10min'!J694:J699))</f>
        <v>7.7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280.37843939601817</v>
      </c>
      <c r="L134" s="4">
        <f t="array" ref="L134">IF(AND(ISBLANK('10min'!L694:L699)),"",AVERAGE('10min'!L694:L699))</f>
        <v>19.366666666666667</v>
      </c>
      <c r="M134" s="10">
        <f t="array" ref="M134">IF(AND(ISBLANK('10min'!M694:M699)),"",AVERAGE('10min'!M694:M699))</f>
        <v>975.58333333333337</v>
      </c>
      <c r="N134" s="112">
        <f t="array" ref="N134">IF(AND(ISBLANK('10min'!N694:N699)),"",AVERAGE('10min'!N694:N699))</f>
        <v>-17.000540760720106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43866</v>
      </c>
      <c r="C135" s="9">
        <f t="shared" si="5"/>
        <v>4.7499999999999991</v>
      </c>
      <c r="D135" s="17">
        <f t="array" ref="D135">IF(AND(ISBLANK('10min'!D700:D705)),"",AVERAGE('10min'!D700:D705))</f>
        <v>24.716666666666665</v>
      </c>
      <c r="E135" s="10">
        <f t="array" ref="E135">IF(AND(ISBLANK('10min'!E700:E705)),"",AVERAGE('10min'!E700:E705))</f>
        <v>23.533333333333331</v>
      </c>
      <c r="F135" s="10">
        <f t="array" ref="F135">IF(AND(ISBLANK('10min'!F700:F705)),"",AVERAGE('10min'!F700:F705))</f>
        <v>23.333333333333332</v>
      </c>
      <c r="G135" s="4">
        <f t="array" ref="G135">IF(AND(ISBLANK('10min'!G700:G705)),"",AVERAGE('10min'!G700:G705))</f>
        <v>13.083333333333334</v>
      </c>
      <c r="H135" s="10">
        <f t="array" ref="H135">IF(AND(ISBLANK('10min'!H700:H705)),"",AVERAGE('10min'!H700:H705))</f>
        <v>53.800000000000004</v>
      </c>
      <c r="I135" s="4">
        <f t="array" ref="I135">IF(AND(ISBLANK('10min'!I700:I705)),"",AVERAGE('10min'!I700:I705))</f>
        <v>3.3000000000000003</v>
      </c>
      <c r="J135" s="4">
        <f t="array" ref="J135">IF(AND(ISBLANK('10min'!J700:J705)),"",MAX('10min'!J700:J705))</f>
        <v>6.7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287.31898178314702</v>
      </c>
      <c r="L135" s="4">
        <f t="array" ref="L135">IF(AND(ISBLANK('10min'!L700:L705)),"",AVERAGE('10min'!L700:L705))</f>
        <v>18.016666666666669</v>
      </c>
      <c r="M135" s="10">
        <f t="array" ref="M135">IF(AND(ISBLANK('10min'!M700:M705)),"",AVERAGE('10min'!M700:M705))</f>
        <v>965.4</v>
      </c>
      <c r="N135" s="112">
        <f t="array" ref="N135">IF(AND(ISBLANK('10min'!N700:N705)),"",AVERAGE('10min'!N700:N705))</f>
        <v>28.16401463188576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43866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12.049999999999999</v>
      </c>
      <c r="H136" s="10">
        <f t="array" ref="H136">IF(AND(ISBLANK('10min'!H706:H711)),"",AVERAGE('10min'!H706:H711))</f>
        <v>55.250000000000007</v>
      </c>
      <c r="I136" s="4">
        <f t="array" ref="I136">IF(AND(ISBLANK('10min'!I706:I711)),"",AVERAGE('10min'!I706:I711))</f>
        <v>3.4499999999999997</v>
      </c>
      <c r="J136" s="4">
        <f t="array" ref="J136">IF(AND(ISBLANK('10min'!J706:J711)),"",MAX('10min'!J706:J711))</f>
        <v>6.4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291.58374045699611</v>
      </c>
      <c r="L136" s="4">
        <f t="array" ref="L136">IF(AND(ISBLANK('10min'!L706:L711)),"",AVERAGE('10min'!L706:L711))</f>
        <v>18.083333333333332</v>
      </c>
      <c r="M136" s="10">
        <f t="array" ref="M136">IF(AND(ISBLANK('10min'!M706:M711)),"",AVERAGE('10min'!M706:M711))</f>
        <v>956.68333333333339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36</v>
      </c>
      <c r="B137" s="8">
        <f t="shared" si="7"/>
        <v>43866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11.566666666666668</v>
      </c>
      <c r="H137" s="10">
        <f t="array" ref="H137">IF(AND(ISBLANK('10min'!H712:H717)),"",AVERAGE('10min'!H712:H717))</f>
        <v>55.033333333333331</v>
      </c>
      <c r="I137" s="4">
        <f t="array" ref="I137">IF(AND(ISBLANK('10min'!I712:I717)),"",AVERAGE('10min'!I712:I717))</f>
        <v>2.5</v>
      </c>
      <c r="J137" s="4">
        <f t="array" ref="J137">IF(AND(ISBLANK('10min'!J712:J717)),"",MAX('10min'!J712:J717))</f>
        <v>4.9000000000000004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298.07761615266537</v>
      </c>
      <c r="L137" s="4">
        <f t="array" ref="L137">IF(AND(ISBLANK('10min'!L712:L717)),"",AVERAGE('10min'!L712:L717))</f>
        <v>13.9</v>
      </c>
      <c r="M137" s="10">
        <f t="array" ref="M137">IF(AND(ISBLANK('10min'!M712:M717)),"",AVERAGE('10min'!M712:M717))</f>
        <v>952.11666666666667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43866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10.683333333333332</v>
      </c>
      <c r="H138" s="10">
        <f t="array" ref="H138">IF(AND(ISBLANK('10min'!H718:H723)),"",AVERAGE('10min'!H718:H723))</f>
        <v>57.116666666666674</v>
      </c>
      <c r="I138" s="4">
        <f t="array" ref="I138">IF(AND(ISBLANK('10min'!I718:I723)),"",AVERAGE('10min'!I718:I723))</f>
        <v>1.3333333333333333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307.15955820481071</v>
      </c>
      <c r="L138" s="4">
        <f t="array" ref="L138">IF(AND(ISBLANK('10min'!L718:L723)),"",AVERAGE('10min'!L718:L723))</f>
        <v>2.8666666666666667</v>
      </c>
      <c r="M138" s="10">
        <f t="array" ref="M138">IF(AND(ISBLANK('10min'!M718:M723)),"",AVERAGE('10min'!M718:M723))</f>
        <v>949.31666666666661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43866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10.416666666666666</v>
      </c>
      <c r="H139" s="10">
        <f t="array" ref="H139">IF(AND(ISBLANK('10min'!H724:H729)),"",AVERAGE('10min'!H724:H729))</f>
        <v>57.966666666666669</v>
      </c>
      <c r="I139" s="4">
        <f t="array" ref="I139">IF(AND(ISBLANK('10min'!I724:I729)),"",AVERAGE('10min'!I724:I729))</f>
        <v>1.2833333333333334</v>
      </c>
      <c r="J139" s="4">
        <f t="array" ref="J139">IF(AND(ISBLANK('10min'!J724:J729)),"",MAX('10min'!J724:J729))</f>
        <v>2.9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295.48331396779446</v>
      </c>
      <c r="L139" s="4">
        <f t="array" ref="L139">IF(AND(ISBLANK('10min'!L724:L729)),"",AVERAGE('10min'!L724:L729))</f>
        <v>0.70000000000000007</v>
      </c>
      <c r="M139" s="10">
        <f t="array" ref="M139">IF(AND(ISBLANK('10min'!M724:M729)),"",AVERAGE('10min'!M724:M729))</f>
        <v>947.36666666666667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43866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8.9833333333333325</v>
      </c>
      <c r="H140" s="10">
        <f t="array" ref="H140">IF(AND(ISBLANK('10min'!H730:H735)),"",AVERAGE('10min'!H730:H735))</f>
        <v>65.183333333333337</v>
      </c>
      <c r="I140" s="4">
        <f t="array" ref="I140">IF(AND(ISBLANK('10min'!I730:I735)),"",AVERAGE('10min'!I730:I735))</f>
        <v>0.71666666666666667</v>
      </c>
      <c r="J140" s="4">
        <f t="array" ref="J140">IF(AND(ISBLANK('10min'!J730:J735)),"",MAX('10min'!J730:J735))</f>
        <v>3.4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267.61633102325936</v>
      </c>
      <c r="L140" s="4">
        <f t="array" ref="L140">IF(AND(ISBLANK('10min'!L730:L735)),"",AVERAGE('10min'!L730:L735))</f>
        <v>3.5833333333333339</v>
      </c>
      <c r="M140" s="10">
        <f t="array" ref="M140">IF(AND(ISBLANK('10min'!M730:M735)),"",AVERAGE('10min'!M730:M735))</f>
        <v>944.48333333333323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43866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7.7</v>
      </c>
      <c r="H141" s="14">
        <f t="array" ref="H141">IF(AND(ISBLANK('10min'!H736:H741)),"",AVERAGE('10min'!H736:H741))</f>
        <v>70.61666666666666</v>
      </c>
      <c r="I141" s="5">
        <f t="array" ref="I141">IF(AND(ISBLANK('10min'!I736:I741)),"",AVERAGE('10min'!I736:I741))</f>
        <v>0.46666666666666673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288.57032933395595</v>
      </c>
      <c r="L141" s="5">
        <f t="array" ref="L141">IF(AND(ISBLANK('10min'!L736:L741)),"",AVERAGE('10min'!L736:L741))</f>
        <v>1.1000000000000001</v>
      </c>
      <c r="M141" s="14">
        <f t="array" ref="M141">IF(AND(ISBLANK('10min'!M736:M741)),"",AVERAGE('10min'!M736:M741))</f>
        <v>939.96666666666658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43867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6.8833333333333329</v>
      </c>
      <c r="H142" s="10">
        <f t="array" ref="H142">IF(AND(ISBLANK('10min'!H742:H747)),"",AVERAGE('10min'!H742:H747))</f>
        <v>79.533333333333346</v>
      </c>
      <c r="I142" s="4">
        <f t="array" ref="I142">IF(AND(ISBLANK('10min'!I742:I747)),"",AVERAGE('10min'!I742:I747))</f>
        <v>0.58333333333333337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306.38333333803416</v>
      </c>
      <c r="L142" s="4">
        <f t="array" ref="L142">IF(AND(ISBLANK('10min'!L742:L747)),"",AVERAGE('10min'!L742:L747))</f>
        <v>5.000000000000001E-2</v>
      </c>
      <c r="M142" s="10">
        <f t="array" ref="M142">IF(AND(ISBLANK('10min'!M742:M747)),"",AVERAGE('10min'!M742:M747))</f>
        <v>936.13333333333333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43867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6.6500000000000012</v>
      </c>
      <c r="H143" s="10">
        <f t="array" ref="H143">IF(AND(ISBLANK('10min'!H748:H753)),"",AVERAGE('10min'!H748:H753))</f>
        <v>80.900000000000006</v>
      </c>
      <c r="I143" s="4">
        <f t="array" ref="I143">IF(AND(ISBLANK('10min'!I748:I753)),"",AVERAGE('10min'!I748:I753))</f>
        <v>0.21666666666666667</v>
      </c>
      <c r="J143" s="4">
        <f t="array" ref="J143">IF(AND(ISBLANK('10min'!J748:J753)),"",MAX('10min'!J748:J753))</f>
        <v>1.4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306.3</v>
      </c>
      <c r="L143" s="4">
        <f t="array" ref="L143">IF(AND(ISBLANK('10min'!L748:L753)),"",AVERAGE('10min'!L748:L753))</f>
        <v>0</v>
      </c>
      <c r="M143" s="10">
        <f t="array" ref="M143">IF(AND(ISBLANK('10min'!M748:M753)),"",AVERAGE('10min'!M748:M753))</f>
        <v>933.94999999999993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43867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5.8500000000000005</v>
      </c>
      <c r="H144" s="10">
        <f t="array" ref="H144">IF(AND(ISBLANK('10min'!H754:H759)),"",AVERAGE('10min'!H754:H759))</f>
        <v>83.266666666666666</v>
      </c>
      <c r="I144" s="4">
        <f t="array" ref="I144">IF(AND(ISBLANK('10min'!I754:I759)),"",AVERAGE('10min'!I754:I759))</f>
        <v>9.9999999999999992E-2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317.05000000000007</v>
      </c>
      <c r="L144" s="4">
        <f t="array" ref="L144">IF(AND(ISBLANK('10min'!L754:L759)),"",AVERAGE('10min'!L754:L759))</f>
        <v>1.7666666666666666</v>
      </c>
      <c r="M144" s="10">
        <f t="array" ref="M144">IF(AND(ISBLANK('10min'!M754:M759)),"",AVERAGE('10min'!M754:M759))</f>
        <v>931.80000000000007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43867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5.2333333333333334</v>
      </c>
      <c r="H145" s="10">
        <f t="array" ref="H145">IF(AND(ISBLANK('10min'!H760:H765)),"",AVERAGE('10min'!H760:H765))</f>
        <v>85.25</v>
      </c>
      <c r="I145" s="4">
        <f t="array" ref="I145">IF(AND(ISBLANK('10min'!I760:I765)),"",AVERAGE('10min'!I760:I765))</f>
        <v>0</v>
      </c>
      <c r="J145" s="4">
        <f t="array" ref="J145">IF(AND(ISBLANK('10min'!J760:J765)),"",MAX('10min'!J760:J765))</f>
        <v>0</v>
      </c>
      <c r="K145" s="10">
        <f t="array" ref="K145">IF(AND(ISBLANK('10min'!K760:K765)),"",MOD(DEGREES(IFERROR(IMARGUMENT(IMSUM(IF('10min'!I760:I765&gt;0,COMPLEX(COS(RADIANS('10min'!K760:K765)),SIN(RADIANS('10min'!K760:K765))),0))),0)),360))</f>
        <v>0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929.5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43867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5.05</v>
      </c>
      <c r="H146" s="10">
        <f t="array" ref="H146">IF(AND(ISBLANK('10min'!H766:H771)),"",AVERAGE('10min'!H766:H771))</f>
        <v>85.816666666666663</v>
      </c>
      <c r="I146" s="4">
        <f t="array" ref="I146">IF(AND(ISBLANK('10min'!I766:I771)),"",AVERAGE('10min'!I766:I771))</f>
        <v>0.21666666666666665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341.57500000475966</v>
      </c>
      <c r="L146" s="4">
        <f t="array" ref="L146">IF(AND(ISBLANK('10min'!L766:L771)),"",AVERAGE('10min'!L766:L771))</f>
        <v>1.6666666666666666E-2</v>
      </c>
      <c r="M146" s="10">
        <f t="array" ref="M146">IF(AND(ISBLANK('10min'!M766:M771)),"",AVERAGE('10min'!M766:M771))</f>
        <v>927.83333333333337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43867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4.45</v>
      </c>
      <c r="H147" s="10">
        <f t="array" ref="H147">IF(AND(ISBLANK('10min'!H772:H777)),"",AVERAGE('10min'!H772:H777))</f>
        <v>86.266666666666666</v>
      </c>
      <c r="I147" s="4">
        <f t="array" ref="I147">IF(AND(ISBLANK('10min'!I772:I777)),"",AVERAGE('10min'!I772:I777))</f>
        <v>0.16666666666666666</v>
      </c>
      <c r="J147" s="4">
        <f t="array" ref="J147">IF(AND(ISBLANK('10min'!J772:J777)),"",MAX('10min'!J772:J777))</f>
        <v>1.6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341.5</v>
      </c>
      <c r="L147" s="4">
        <f t="array" ref="L147">IF(AND(ISBLANK('10min'!L772:L777)),"",AVERAGE('10min'!L772:L777))</f>
        <v>0</v>
      </c>
      <c r="M147" s="10">
        <f t="array" ref="M147">IF(AND(ISBLANK('10min'!M772:M777)),"",AVERAGE('10min'!M772:M777))</f>
        <v>926.69999999999993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43867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4.3500000000000005</v>
      </c>
      <c r="H148" s="10">
        <f t="array" ref="H148">IF(AND(ISBLANK('10min'!H778:H783)),"",AVERAGE('10min'!H778:H783))</f>
        <v>87.5</v>
      </c>
      <c r="I148" s="4">
        <f t="array" ref="I148">IF(AND(ISBLANK('10min'!I778:I783)),"",AVERAGE('10min'!I778:I783))</f>
        <v>1.6666666666666666E-2</v>
      </c>
      <c r="J148" s="4">
        <f t="array" ref="J148">IF(AND(ISBLANK('10min'!J778:J783)),"",MAX('10min'!J778:J783))</f>
        <v>0.7</v>
      </c>
      <c r="K148" s="10">
        <f t="array" ref="K148">IF(AND(ISBLANK('10min'!K778:K783)),"",MOD(DEGREES(IFERROR(IMARGUMENT(IMSUM(IF('10min'!I778:I783&gt;0,COMPLEX(COS(RADIANS('10min'!K778:K783)),SIN(RADIANS('10min'!K778:K783))),0))),0)),360))</f>
        <v>341.4</v>
      </c>
      <c r="L148" s="4">
        <f t="array" ref="L148">IF(AND(ISBLANK('10min'!L778:L783)),"",AVERAGE('10min'!L778:L783))</f>
        <v>0</v>
      </c>
      <c r="M148" s="10">
        <f t="array" ref="M148">IF(AND(ISBLANK('10min'!M778:M783)),"",AVERAGE('10min'!M778:M783))</f>
        <v>925.81666666666661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43867</v>
      </c>
      <c r="C149" s="9">
        <f t="shared" si="5"/>
        <v>5.3333333333333366</v>
      </c>
      <c r="D149" s="17">
        <f t="array" ref="D149">IF(AND(ISBLANK('10min'!D784:D789)),"",AVERAGE('10min'!D784:D789))</f>
        <v>42.449999999999996</v>
      </c>
      <c r="E149" s="10">
        <f t="array" ref="E149">IF(AND(ISBLANK('10min'!E784:E789)),"",AVERAGE('10min'!E784:E789))</f>
        <v>130.63333333333333</v>
      </c>
      <c r="F149" s="10">
        <f t="array" ref="F149">IF(AND(ISBLANK('10min'!F784:F789)),"",AVERAGE('10min'!F784:F789))</f>
        <v>25.8</v>
      </c>
      <c r="G149" s="4">
        <f t="array" ref="G149">IF(AND(ISBLANK('10min'!G784:G789)),"",AVERAGE('10min'!G784:G789))</f>
        <v>4.7333333333333334</v>
      </c>
      <c r="H149" s="10">
        <f t="array" ref="H149">IF(AND(ISBLANK('10min'!H784:H789)),"",AVERAGE('10min'!H784:H789))</f>
        <v>85.966666666666654</v>
      </c>
      <c r="I149" s="4">
        <f t="array" ref="I149">IF(AND(ISBLANK('10min'!I784:I789)),"",AVERAGE('10min'!I784:I789))</f>
        <v>1.6666666666666666E-2</v>
      </c>
      <c r="J149" s="4">
        <f t="array" ref="J149">IF(AND(ISBLANK('10min'!J784:J789)),"",MAX('10min'!J784:J789))</f>
        <v>0.7</v>
      </c>
      <c r="K149" s="10">
        <f t="array" ref="K149">IF(AND(ISBLANK('10min'!K784:K789)),"",MOD(DEGREES(IFERROR(IMARGUMENT(IMSUM(IF('10min'!I784:I789&gt;0,COMPLEX(COS(RADIANS('10min'!K784:K789)),SIN(RADIANS('10min'!K784:K789))),0))),0)),360))</f>
        <v>340.6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926.55000000000007</v>
      </c>
      <c r="N149" s="112">
        <f t="array" ref="N149">IF(AND(ISBLANK('10min'!N784:N789)),"",AVERAGE('10min'!N784:N789))</f>
        <v>5.3803560203310736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43867</v>
      </c>
      <c r="C150" s="9">
        <f t="shared" si="5"/>
        <v>5.3750000000000036</v>
      </c>
      <c r="D150" s="17">
        <f t="array" ref="D150">IF(AND(ISBLANK('10min'!D790:D795)),"",AVERAGE('10min'!D790:D795))</f>
        <v>205.63333333333333</v>
      </c>
      <c r="E150" s="10">
        <f t="array" ref="E150">IF(AND(ISBLANK('10min'!E790:E795)),"",AVERAGE('10min'!E790:E795))</f>
        <v>421.86666666666662</v>
      </c>
      <c r="F150" s="10">
        <f t="array" ref="F150">IF(AND(ISBLANK('10min'!F790:F795)),"",AVERAGE('10min'!F790:F795))</f>
        <v>80.966666666666669</v>
      </c>
      <c r="G150" s="4">
        <f t="array" ref="G150">IF(AND(ISBLANK('10min'!G790:G795)),"",AVERAGE('10min'!G790:G795))</f>
        <v>8.4500000000000011</v>
      </c>
      <c r="H150" s="10">
        <f t="array" ref="H150">IF(AND(ISBLANK('10min'!H790:H795)),"",AVERAGE('10min'!H790:H795))</f>
        <v>71.183333333333323</v>
      </c>
      <c r="I150" s="4">
        <f t="array" ref="I150">IF(AND(ISBLANK('10min'!I790:I795)),"",AVERAGE('10min'!I790:I795))</f>
        <v>9.9999999999999992E-2</v>
      </c>
      <c r="J150" s="4">
        <f t="array" ref="J150">IF(AND(ISBLANK('10min'!J790:J795)),"",MAX('10min'!J790:J795))</f>
        <v>1.4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339.84999999999997</v>
      </c>
      <c r="L150" s="4">
        <f t="array" ref="L150">IF(AND(ISBLANK('10min'!L790:L795)),"",AVERAGE('10min'!L790:L795))</f>
        <v>4.9999999999999996E-2</v>
      </c>
      <c r="M150" s="10">
        <f t="array" ref="M150">IF(AND(ISBLANK('10min'!M790:M795)),"",AVERAGE('10min'!M790:M795))</f>
        <v>940.5</v>
      </c>
      <c r="N150" s="112">
        <f t="array" ref="N150">IF(AND(ISBLANK('10min'!N790:N795)),"",AVERAGE('10min'!N790:N795))</f>
        <v>-23.881053117445827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43867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374.7166666666667</v>
      </c>
      <c r="E151" s="10">
        <f t="array" ref="E151">IF(AND(ISBLANK('10min'!E796:E801)),"",AVERAGE('10min'!E796:E801))</f>
        <v>551.36666666666667</v>
      </c>
      <c r="F151" s="10">
        <f t="array" ref="F151">IF(AND(ISBLANK('10min'!F796:F801)),"",AVERAGE('10min'!F796:F801))</f>
        <v>118.58333333333333</v>
      </c>
      <c r="G151" s="4">
        <f t="array" ref="G151">IF(AND(ISBLANK('10min'!G796:G801)),"",AVERAGE('10min'!G796:G801))</f>
        <v>10.85</v>
      </c>
      <c r="H151" s="10">
        <f t="array" ref="H151">IF(AND(ISBLANK('10min'!H796:H801)),"",AVERAGE('10min'!H796:H801))</f>
        <v>60.85</v>
      </c>
      <c r="I151" s="4">
        <f t="array" ref="I151">IF(AND(ISBLANK('10min'!I796:I801)),"",AVERAGE('10min'!I796:I801))</f>
        <v>0.66666666666666663</v>
      </c>
      <c r="J151" s="4">
        <f t="array" ref="J151">IF(AND(ISBLANK('10min'!J796:J801)),"",MAX('10min'!J796:J801))</f>
        <v>2.6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15.12051989450363</v>
      </c>
      <c r="L151" s="4">
        <f t="array" ref="L151">IF(AND(ISBLANK('10min'!L796:L801)),"",AVERAGE('10min'!L796:L801))</f>
        <v>3.4166666666666665</v>
      </c>
      <c r="M151" s="10">
        <f t="array" ref="M151">IF(AND(ISBLANK('10min'!M796:M801)),"",AVERAGE('10min'!M796:M801))</f>
        <v>960.0333333333333</v>
      </c>
      <c r="N151" s="112">
        <f t="array" ref="N151">IF(AND(ISBLANK('10min'!N796:N801)),"",AVERAGE('10min'!N796:N801))</f>
        <v>-37.083110693342974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43867</v>
      </c>
      <c r="C152" s="9">
        <f t="shared" si="10"/>
        <v>5.4583333333333375</v>
      </c>
      <c r="D152" s="17">
        <f t="array" ref="D152">IF(AND(ISBLANK('10min'!D802:D807)),"",AVERAGE('10min'!D802:D807))</f>
        <v>492.83333333333326</v>
      </c>
      <c r="E152" s="10">
        <f t="array" ref="E152">IF(AND(ISBLANK('10min'!E802:E807)),"",AVERAGE('10min'!E802:E807))</f>
        <v>571.93333333333328</v>
      </c>
      <c r="F152" s="10">
        <f t="array" ref="F152">IF(AND(ISBLANK('10min'!F802:F807)),"",AVERAGE('10min'!F802:F807))</f>
        <v>152.86666666666667</v>
      </c>
      <c r="G152" s="4">
        <f t="array" ref="G152">IF(AND(ISBLANK('10min'!G802:G807)),"",AVERAGE('10min'!G802:G807))</f>
        <v>12.5</v>
      </c>
      <c r="H152" s="10">
        <f t="array" ref="H152">IF(AND(ISBLANK('10min'!H802:H807)),"",AVERAGE('10min'!H802:H807))</f>
        <v>56.016666666666659</v>
      </c>
      <c r="I152" s="4">
        <f t="array" ref="I152">IF(AND(ISBLANK('10min'!I802:I807)),"",AVERAGE('10min'!I802:I807))</f>
        <v>0.8833333333333333</v>
      </c>
      <c r="J152" s="4">
        <f t="array" ref="J152">IF(AND(ISBLANK('10min'!J802:J807)),"",MAX('10min'!J802:J807))</f>
        <v>2.4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129.19612972768567</v>
      </c>
      <c r="L152" s="4">
        <f t="array" ref="L152">IF(AND(ISBLANK('10min'!L802:L807)),"",AVERAGE('10min'!L802:L807))</f>
        <v>3.0333333333333337</v>
      </c>
      <c r="M152" s="10">
        <f t="array" ref="M152">IF(AND(ISBLANK('10min'!M802:M807)),"",AVERAGE('10min'!M802:M807))</f>
        <v>974.0333333333333</v>
      </c>
      <c r="N152" s="112">
        <f t="array" ref="N152">IF(AND(ISBLANK('10min'!N802:N807)),"",AVERAGE('10min'!N802:N807))</f>
        <v>-40.193366282343959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43867</v>
      </c>
      <c r="C153" s="9">
        <f t="shared" si="10"/>
        <v>5.5000000000000044</v>
      </c>
      <c r="D153" s="17">
        <f t="array" ref="D153">IF(AND(ISBLANK('10min'!D808:D813)),"",AVERAGE('10min'!D808:D813))</f>
        <v>565.81666666666672</v>
      </c>
      <c r="E153" s="10">
        <f t="array" ref="E153">IF(AND(ISBLANK('10min'!E808:E813)),"",AVERAGE('10min'!E808:E813))</f>
        <v>577.08333333333337</v>
      </c>
      <c r="F153" s="10">
        <f t="array" ref="F153">IF(AND(ISBLANK('10min'!F808:F813)),"",AVERAGE('10min'!F808:F813))</f>
        <v>178.56666666666669</v>
      </c>
      <c r="G153" s="4">
        <f t="array" ref="G153">IF(AND(ISBLANK('10min'!G808:G813)),"",AVERAGE('10min'!G808:G813))</f>
        <v>13.983333333333334</v>
      </c>
      <c r="H153" s="10">
        <f t="array" ref="H153">IF(AND(ISBLANK('10min'!H808:H813)),"",AVERAGE('10min'!H808:H813))</f>
        <v>49.93333333333333</v>
      </c>
      <c r="I153" s="4">
        <f t="array" ref="I153">IF(AND(ISBLANK('10min'!I808:I813)),"",AVERAGE('10min'!I808:I813))</f>
        <v>1.4333333333333333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176.56587384968071</v>
      </c>
      <c r="L153" s="4">
        <f t="array" ref="L153">IF(AND(ISBLANK('10min'!L808:L813)),"",AVERAGE('10min'!L808:L813))</f>
        <v>4.45</v>
      </c>
      <c r="M153" s="10">
        <f t="array" ref="M153">IF(AND(ISBLANK('10min'!M808:M813)),"",AVERAGE('10min'!M808:M813))</f>
        <v>981.16666666666663</v>
      </c>
      <c r="N153" s="112">
        <f t="array" ref="N153">IF(AND(ISBLANK('10min'!N808:N813)),"",AVERAGE('10min'!N808:N813))</f>
        <v>-39.325355880445649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37</v>
      </c>
      <c r="B154" s="8">
        <f t="shared" si="8"/>
        <v>43867</v>
      </c>
      <c r="C154" s="9">
        <f t="shared" si="10"/>
        <v>5.5416666666666714</v>
      </c>
      <c r="D154" s="17">
        <f t="array" ref="D154">IF(AND(ISBLANK('10min'!D814:D819)),"",AVERAGE('10min'!D814:D819))</f>
        <v>666.05000000000007</v>
      </c>
      <c r="E154" s="10">
        <f t="array" ref="E154">IF(AND(ISBLANK('10min'!E814:E819)),"",AVERAGE('10min'!E814:E819))</f>
        <v>524.85</v>
      </c>
      <c r="F154" s="10">
        <f t="array" ref="F154">IF(AND(ISBLANK('10min'!F814:F819)),"",AVERAGE('10min'!F814:F819))</f>
        <v>302.06666666666666</v>
      </c>
      <c r="G154" s="4">
        <f t="array" ref="G154">IF(AND(ISBLANK('10min'!G814:G819)),"",AVERAGE('10min'!G814:G819))</f>
        <v>15.066666666666668</v>
      </c>
      <c r="H154" s="10">
        <f t="array" ref="H154">IF(AND(ISBLANK('10min'!H814:H819)),"",AVERAGE('10min'!H814:H819))</f>
        <v>43.366666666666667</v>
      </c>
      <c r="I154" s="4">
        <f t="array" ref="I154">IF(AND(ISBLANK('10min'!I814:I819)),"",AVERAGE('10min'!I814:I819))</f>
        <v>2.1333333333333333</v>
      </c>
      <c r="J154" s="4">
        <f t="array" ref="J154">IF(AND(ISBLANK('10min'!J814:J819)),"",MAX('10min'!J814:J819))</f>
        <v>4.0999999999999996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231.19748717632987</v>
      </c>
      <c r="L154" s="4">
        <f t="array" ref="L154">IF(AND(ISBLANK('10min'!L814:L819)),"",AVERAGE('10min'!L814:L819))</f>
        <v>15.899999999999999</v>
      </c>
      <c r="M154" s="10">
        <f t="array" ref="M154">IF(AND(ISBLANK('10min'!M814:M819)),"",AVERAGE('10min'!M814:M819))</f>
        <v>980.91666666666652</v>
      </c>
      <c r="N154" s="112">
        <f t="array" ref="N154">IF(AND(ISBLANK('10min'!N814:N819)),"",AVERAGE('10min'!N814:N819))</f>
        <v>-36.377143364474399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43867</v>
      </c>
      <c r="C155" s="9">
        <f t="shared" si="10"/>
        <v>5.5833333333333384</v>
      </c>
      <c r="D155" s="17">
        <f t="array" ref="D155">IF(AND(ISBLANK('10min'!D820:D825)),"",AVERAGE('10min'!D820:D825))</f>
        <v>405.4666666666667</v>
      </c>
      <c r="E155" s="10">
        <f t="array" ref="E155">IF(AND(ISBLANK('10min'!E820:E825)),"",AVERAGE('10min'!E820:E825))</f>
        <v>145.66666666666666</v>
      </c>
      <c r="F155" s="10">
        <f t="array" ref="F155">IF(AND(ISBLANK('10min'!F820:F825)),"",AVERAGE('10min'!F820:F825))</f>
        <v>310.61666666666673</v>
      </c>
      <c r="G155" s="4">
        <f t="array" ref="G155">IF(AND(ISBLANK('10min'!G820:G825)),"",AVERAGE('10min'!G820:G825))</f>
        <v>15.399999999999999</v>
      </c>
      <c r="H155" s="10">
        <f t="array" ref="H155">IF(AND(ISBLANK('10min'!H820:H825)),"",AVERAGE('10min'!H820:H825))</f>
        <v>40.85</v>
      </c>
      <c r="I155" s="4">
        <f t="array" ref="I155">IF(AND(ISBLANK('10min'!I820:I825)),"",AVERAGE('10min'!I820:I825))</f>
        <v>1.9166666666666667</v>
      </c>
      <c r="J155" s="4">
        <f t="array" ref="J155">IF(AND(ISBLANK('10min'!J820:J825)),"",MAX('10min'!J820:J825))</f>
        <v>4.5999999999999996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257.56692831472606</v>
      </c>
      <c r="L155" s="4">
        <f t="array" ref="L155">IF(AND(ISBLANK('10min'!L820:L825)),"",AVERAGE('10min'!L820:L825))</f>
        <v>15.116666666666667</v>
      </c>
      <c r="M155" s="10">
        <f t="array" ref="M155">IF(AND(ISBLANK('10min'!M820:M825)),"",AVERAGE('10min'!M820:M825))</f>
        <v>981.58333333333348</v>
      </c>
      <c r="N155" s="112">
        <f t="array" ref="N155">IF(AND(ISBLANK('10min'!N820:N825)),"",AVERAGE('10min'!N820:N825))</f>
        <v>-8.7175088288289313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43867</v>
      </c>
      <c r="C156" s="9">
        <f t="shared" si="10"/>
        <v>5.6250000000000053</v>
      </c>
      <c r="D156" s="17">
        <f t="array" ref="D156">IF(AND(ISBLANK('10min'!D826:D831)),"",AVERAGE('10min'!D826:D831))</f>
        <v>263.11666666666667</v>
      </c>
      <c r="E156" s="10">
        <f t="array" ref="E156">IF(AND(ISBLANK('10min'!E826:E831)),"",AVERAGE('10min'!E826:E831))</f>
        <v>43.85</v>
      </c>
      <c r="F156" s="10">
        <f t="array" ref="F156">IF(AND(ISBLANK('10min'!F826:F831)),"",AVERAGE('10min'!F826:F831))</f>
        <v>239.98333333333332</v>
      </c>
      <c r="G156" s="4">
        <f t="array" ref="G156">IF(AND(ISBLANK('10min'!G826:G831)),"",AVERAGE('10min'!G826:G831))</f>
        <v>14.983333333333333</v>
      </c>
      <c r="H156" s="10">
        <f t="array" ref="H156">IF(AND(ISBLANK('10min'!H826:H831)),"",AVERAGE('10min'!H826:H831))</f>
        <v>39.93333333333333</v>
      </c>
      <c r="I156" s="4">
        <f t="array" ref="I156">IF(AND(ISBLANK('10min'!I826:I831)),"",AVERAGE('10min'!I826:I831))</f>
        <v>2.8333333333333335</v>
      </c>
      <c r="J156" s="4">
        <f t="array" ref="J156">IF(AND(ISBLANK('10min'!J826:J831)),"",MAX('10min'!J826:J831))</f>
        <v>5.0999999999999996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265.65432074649311</v>
      </c>
      <c r="L156" s="4">
        <f t="array" ref="L156">IF(AND(ISBLANK('10min'!L826:L831)),"",AVERAGE('10min'!L826:L831))</f>
        <v>18.433333333333334</v>
      </c>
      <c r="M156" s="10">
        <f t="array" ref="M156">IF(AND(ISBLANK('10min'!M826:M831)),"",AVERAGE('10min'!M826:M831))</f>
        <v>978.18333333333328</v>
      </c>
      <c r="N156" s="112">
        <f t="array" ref="N156">IF(AND(ISBLANK('10min'!N826:N831)),"",AVERAGE('10min'!N826:N831))</f>
        <v>-8.0446097584733423E-2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37</v>
      </c>
      <c r="B157" s="8">
        <f t="shared" si="8"/>
        <v>43867</v>
      </c>
      <c r="C157" s="9">
        <f t="shared" si="10"/>
        <v>5.6666666666666723</v>
      </c>
      <c r="D157" s="17">
        <f t="array" ref="D157">IF(AND(ISBLANK('10min'!D832:D837)),"",AVERAGE('10min'!D832:D837))</f>
        <v>161.16666666666666</v>
      </c>
      <c r="E157" s="10">
        <f t="array" ref="E157">IF(AND(ISBLANK('10min'!E832:E837)),"",AVERAGE('10min'!E832:E837))</f>
        <v>17.166666666666668</v>
      </c>
      <c r="F157" s="10">
        <f t="array" ref="F157">IF(AND(ISBLANK('10min'!F832:F837)),"",AVERAGE('10min'!F832:F837))</f>
        <v>155.65</v>
      </c>
      <c r="G157" s="4">
        <f t="array" ref="G157">IF(AND(ISBLANK('10min'!G832:G837)),"",AVERAGE('10min'!G832:G837))</f>
        <v>14.700000000000001</v>
      </c>
      <c r="H157" s="10">
        <f t="array" ref="H157">IF(AND(ISBLANK('10min'!H832:H837)),"",AVERAGE('10min'!H832:H837))</f>
        <v>37.033333333333331</v>
      </c>
      <c r="I157" s="4">
        <f t="array" ref="I157">IF(AND(ISBLANK('10min'!I832:I837)),"",AVERAGE('10min'!I832:I837))</f>
        <v>2.7833333333333332</v>
      </c>
      <c r="J157" s="4">
        <f t="array" ref="J157">IF(AND(ISBLANK('10min'!J832:J837)),"",MAX('10min'!J832:J837))</f>
        <v>5.9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291.02583078154794</v>
      </c>
      <c r="L157" s="4">
        <f t="array" ref="L157">IF(AND(ISBLANK('10min'!L832:L837)),"",AVERAGE('10min'!L832:L837))</f>
        <v>22.633333333333336</v>
      </c>
      <c r="M157" s="10">
        <f t="array" ref="M157">IF(AND(ISBLANK('10min'!M832:M837)),"",AVERAGE('10min'!M832:M837))</f>
        <v>972.9666666666667</v>
      </c>
      <c r="N157" s="112">
        <f t="array" ref="N157">IF(AND(ISBLANK('10min'!N832:N837)),"",AVERAGE('10min'!N832:N837))</f>
        <v>4.8096163908817697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43867</v>
      </c>
      <c r="C158" s="9">
        <f t="shared" si="10"/>
        <v>5.7083333333333393</v>
      </c>
      <c r="D158" s="17">
        <f t="array" ref="D158">IF(AND(ISBLANK('10min'!D838:D843)),"",AVERAGE('10min'!D838:D843))</f>
        <v>63.48333333333332</v>
      </c>
      <c r="E158" s="10">
        <f t="array" ref="E158">IF(AND(ISBLANK('10min'!E838:E843)),"",AVERAGE('10min'!E838:E843))</f>
        <v>0.68333333333333324</v>
      </c>
      <c r="F158" s="10">
        <f t="array" ref="F158">IF(AND(ISBLANK('10min'!F838:F843)),"",AVERAGE('10min'!F838:F843))</f>
        <v>65.933333333333337</v>
      </c>
      <c r="G158" s="4">
        <f t="array" ref="G158">IF(AND(ISBLANK('10min'!G838:G843)),"",AVERAGE('10min'!G838:G843))</f>
        <v>13.533333333333333</v>
      </c>
      <c r="H158" s="10">
        <f t="array" ref="H158">IF(AND(ISBLANK('10min'!H838:H843)),"",AVERAGE('10min'!H838:H843))</f>
        <v>38.616666666666667</v>
      </c>
      <c r="I158" s="4">
        <f t="array" ref="I158">IF(AND(ISBLANK('10min'!I838:I843)),"",AVERAGE('10min'!I838:I843))</f>
        <v>2.7666666666666671</v>
      </c>
      <c r="J158" s="4">
        <f t="array" ref="J158">IF(AND(ISBLANK('10min'!J838:J843)),"",MAX('10min'!J838:J843))</f>
        <v>5.9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295.88345401232272</v>
      </c>
      <c r="L158" s="4">
        <f t="array" ref="L158">IF(AND(ISBLANK('10min'!L838:L843)),"",AVERAGE('10min'!L838:L843))</f>
        <v>19.116666666666667</v>
      </c>
      <c r="M158" s="10">
        <f t="array" ref="M158">IF(AND(ISBLANK('10min'!M838:M843)),"",AVERAGE('10min'!M838:M843))</f>
        <v>965.88333333333333</v>
      </c>
      <c r="N158" s="112">
        <f t="array" ref="N158">IF(AND(ISBLANK('10min'!N838:N843)),"",AVERAGE('10min'!N838:N843))</f>
        <v>12.215866310497175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37</v>
      </c>
      <c r="B159" s="8">
        <f t="shared" si="8"/>
        <v>43867</v>
      </c>
      <c r="C159" s="9">
        <f t="shared" si="10"/>
        <v>5.7500000000000062</v>
      </c>
      <c r="D159" s="17">
        <f t="array" ref="D159">IF(AND(ISBLANK('10min'!D844:D849)),"",AVERAGE('10min'!D844:D849))</f>
        <v>12.866666666666669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14.300000000000002</v>
      </c>
      <c r="G159" s="4">
        <f t="array" ref="G159">IF(AND(ISBLANK('10min'!G844:G849)),"",AVERAGE('10min'!G844:G849))</f>
        <v>12.433333333333332</v>
      </c>
      <c r="H159" s="10">
        <f t="array" ref="H159">IF(AND(ISBLANK('10min'!H844:H849)),"",AVERAGE('10min'!H844:H849))</f>
        <v>40.400000000000006</v>
      </c>
      <c r="I159" s="4">
        <f t="array" ref="I159">IF(AND(ISBLANK('10min'!I844:I849)),"",AVERAGE('10min'!I844:I849))</f>
        <v>2.2666666666666662</v>
      </c>
      <c r="J159" s="4">
        <f t="array" ref="J159">IF(AND(ISBLANK('10min'!J844:J849)),"",MAX('10min'!J844:J849))</f>
        <v>3.9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287.74747755224553</v>
      </c>
      <c r="L159" s="4">
        <f t="array" ref="L159">IF(AND(ISBLANK('10min'!L844:L849)),"",AVERAGE('10min'!L844:L849))</f>
        <v>15.866666666666667</v>
      </c>
      <c r="M159" s="10">
        <f t="array" ref="M159">IF(AND(ISBLANK('10min'!M844:M849)),"",AVERAGE('10min'!M844:M849))</f>
        <v>958.91666666666663</v>
      </c>
      <c r="N159" s="112">
        <f t="array" ref="N159">IF(AND(ISBLANK('10min'!N844:N849)),"",AVERAGE('10min'!N844:N849))</f>
        <v>30.751647959502748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43867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11.383333333333333</v>
      </c>
      <c r="H160" s="10">
        <f t="array" ref="H160">IF(AND(ISBLANK('10min'!H850:H855)),"",AVERAGE('10min'!H850:H855))</f>
        <v>46.866666666666667</v>
      </c>
      <c r="I160" s="4">
        <f t="array" ref="I160">IF(AND(ISBLANK('10min'!I850:I855)),"",AVERAGE('10min'!I850:I855))</f>
        <v>1.3999999999999997</v>
      </c>
      <c r="J160" s="4">
        <f t="array" ref="J160">IF(AND(ISBLANK('10min'!J850:J855)),"",MAX('10min'!J850:J855))</f>
        <v>3.4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289.37647694386527</v>
      </c>
      <c r="L160" s="4">
        <f t="array" ref="L160">IF(AND(ISBLANK('10min'!L850:L855)),"",AVERAGE('10min'!L850:L855))</f>
        <v>10.183333333333334</v>
      </c>
      <c r="M160" s="10">
        <f t="array" ref="M160">IF(AND(ISBLANK('10min'!M850:M855)),"",AVERAGE('10min'!M850:M855))</f>
        <v>953.06666666666661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43867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10.416666666666666</v>
      </c>
      <c r="H161" s="10">
        <f t="array" ref="H161">IF(AND(ISBLANK('10min'!H856:H861)),"",AVERAGE('10min'!H856:H861))</f>
        <v>51.233333333333327</v>
      </c>
      <c r="I161" s="4">
        <f t="array" ref="I161">IF(AND(ISBLANK('10min'!I856:I861)),"",AVERAGE('10min'!I856:I861))</f>
        <v>0.98333333333333328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316.25787091090592</v>
      </c>
      <c r="L161" s="4">
        <f t="array" ref="L161">IF(AND(ISBLANK('10min'!L856:L861)),"",AVERAGE('10min'!L856:L861))</f>
        <v>8.7000000000000011</v>
      </c>
      <c r="M161" s="10">
        <f t="array" ref="M161">IF(AND(ISBLANK('10min'!M856:M861)),"",AVERAGE('10min'!M856:M861))</f>
        <v>949.94999999999993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43867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9.9833333333333325</v>
      </c>
      <c r="H162" s="10">
        <f t="array" ref="H162">IF(AND(ISBLANK('10min'!H862:H867)),"",AVERAGE('10min'!H862:H867))</f>
        <v>57.366666666666674</v>
      </c>
      <c r="I162" s="4">
        <f t="array" ref="I162">IF(AND(ISBLANK('10min'!I862:I867)),"",AVERAGE('10min'!I862:I867))</f>
        <v>1.9833333333333334</v>
      </c>
      <c r="J162" s="4">
        <f t="array" ref="J162">IF(AND(ISBLANK('10min'!J862:J867)),"",MAX('10min'!J862:J867))</f>
        <v>4.5999999999999996</v>
      </c>
      <c r="K162" s="10">
        <f t="array" ref="K162">IF(AND(ISBLANK('10min'!K862:K867)),"",MOD(DEGREES(IFERROR(IMARGUMENT(IMSUM(IF('10min'!I862:I867&gt;0,COMPLEX(COS(RADIANS('10min'!K862:K867)),SIN(RADIANS('10min'!K862:K867))),0))),0)),360))</f>
        <v>88.859040760923207</v>
      </c>
      <c r="L162" s="4">
        <f t="array" ref="L162">IF(AND(ISBLANK('10min'!L862:L867)),"",AVERAGE('10min'!L862:L867))</f>
        <v>11.516666666666666</v>
      </c>
      <c r="M162" s="10">
        <f t="array" ref="M162">IF(AND(ISBLANK('10min'!M862:M867)),"",AVERAGE('10min'!M862:M867))</f>
        <v>946.93333333333339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43867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9.2000000000000011</v>
      </c>
      <c r="H163" s="10">
        <f t="array" ref="H163">IF(AND(ISBLANK('10min'!H868:H873)),"",AVERAGE('10min'!H868:H873))</f>
        <v>64</v>
      </c>
      <c r="I163" s="4">
        <f t="array" ref="I163">IF(AND(ISBLANK('10min'!I868:I873)),"",AVERAGE('10min'!I868:I873))</f>
        <v>0.8833333333333333</v>
      </c>
      <c r="J163" s="4">
        <f t="array" ref="J163">IF(AND(ISBLANK('10min'!J868:J873)),"",MAX('10min'!J868:J873))</f>
        <v>2.9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59.890311997215143</v>
      </c>
      <c r="L163" s="4">
        <f t="array" ref="L163">IF(AND(ISBLANK('10min'!L868:L873)),"",AVERAGE('10min'!L868:L873))</f>
        <v>11.283333333333331</v>
      </c>
      <c r="M163" s="10">
        <f t="array" ref="M163">IF(AND(ISBLANK('10min'!M868:M873)),"",AVERAGE('10min'!M868:M873))</f>
        <v>944.08333333333337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43867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8.5499999999999989</v>
      </c>
      <c r="H164" s="10">
        <f t="array" ref="H164">IF(AND(ISBLANK('10min'!H874:H879)),"",AVERAGE('10min'!H874:H879))</f>
        <v>67.633333333333326</v>
      </c>
      <c r="I164" s="4">
        <f t="array" ref="I164">IF(AND(ISBLANK('10min'!I874:I879)),"",AVERAGE('10min'!I874:I879))</f>
        <v>1.0833333333333333</v>
      </c>
      <c r="J164" s="4">
        <f t="array" ref="J164">IF(AND(ISBLANK('10min'!J874:J879)),"",MAX('10min'!J874:J879))</f>
        <v>2.6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71.494527798231488</v>
      </c>
      <c r="L164" s="4">
        <f t="array" ref="L164">IF(AND(ISBLANK('10min'!L874:L879)),"",AVERAGE('10min'!L874:L879))</f>
        <v>7.6833333333333336</v>
      </c>
      <c r="M164" s="10">
        <f t="array" ref="M164">IF(AND(ISBLANK('10min'!M874:M879)),"",AVERAGE('10min'!M874:M879))</f>
        <v>940.61666666666679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37</v>
      </c>
      <c r="B165" s="12">
        <f t="shared" si="8"/>
        <v>43867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7.5333333333333323</v>
      </c>
      <c r="H165" s="14">
        <f t="array" ref="H165">IF(AND(ISBLANK('10min'!H880:H885)),"",AVERAGE('10min'!H880:H885))</f>
        <v>72.850000000000009</v>
      </c>
      <c r="I165" s="5">
        <f t="array" ref="I165">IF(AND(ISBLANK('10min'!I880:I885)),"",AVERAGE('10min'!I880:I885))</f>
        <v>0.3666666666666667</v>
      </c>
      <c r="J165" s="5">
        <f t="array" ref="J165">IF(AND(ISBLANK('10min'!J880:J885)),"",MAX('10min'!J880:J885))</f>
        <v>2.1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83.97500979092419</v>
      </c>
      <c r="L165" s="5">
        <f t="array" ref="L165">IF(AND(ISBLANK('10min'!L880:L885)),"",AVERAGE('10min'!L880:L885))</f>
        <v>9.9999999999999992E-2</v>
      </c>
      <c r="M165" s="14">
        <f t="array" ref="M165">IF(AND(ISBLANK('10min'!M880:M885)),"",AVERAGE('10min'!M880:M885))</f>
        <v>937.63333333333321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43868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6.8166666666666664</v>
      </c>
      <c r="H166" s="10">
        <f t="array" ref="H166">IF(AND(ISBLANK('10min'!H886:H891)),"",AVERAGE('10min'!H886:H891))</f>
        <v>76.100000000000009</v>
      </c>
      <c r="I166" s="4">
        <f t="array" ref="I166">IF(AND(ISBLANK('10min'!I886:I891)),"",AVERAGE('10min'!I886:I891))</f>
        <v>0.68333333333333324</v>
      </c>
      <c r="J166" s="4">
        <f t="array" ref="J166">IF(AND(ISBLANK('10min'!J886:J891)),"",MAX('10min'!J886:J891))</f>
        <v>2.4</v>
      </c>
      <c r="K166" s="10">
        <f t="array" ref="K166">IF(AND(ISBLANK('10min'!K886:K891)),"",MOD(DEGREES(IFERROR(IMARGUMENT(IMSUM(IF('10min'!I886:I891&gt;0,COMPLEX(COS(RADIANS('10min'!K886:K891)),SIN(RADIANS('10min'!K886:K891))),0))),0)),360))</f>
        <v>69.376828575632729</v>
      </c>
      <c r="L166" s="4">
        <f t="array" ref="L166">IF(AND(ISBLANK('10min'!L886:L891)),"",AVERAGE('10min'!L886:L891))</f>
        <v>3.2000000000000006</v>
      </c>
      <c r="M166" s="10">
        <f t="array" ref="M166">IF(AND(ISBLANK('10min'!M886:M891)),"",AVERAGE('10min'!M886:M891))</f>
        <v>935.23333333333346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43868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6.2333333333333343</v>
      </c>
      <c r="H167" s="10">
        <f t="array" ref="H167">IF(AND(ISBLANK('10min'!H892:H897)),"",AVERAGE('10min'!H892:H897))</f>
        <v>78.149999999999991</v>
      </c>
      <c r="I167" s="4">
        <f t="array" ref="I167">IF(AND(ISBLANK('10min'!I892:I897)),"",AVERAGE('10min'!I892:I897))</f>
        <v>0.25</v>
      </c>
      <c r="J167" s="4">
        <f t="array" ref="J167">IF(AND(ISBLANK('10min'!J892:J897)),"",MAX('10min'!J892:J897))</f>
        <v>1.4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61.20000000000006</v>
      </c>
      <c r="L167" s="4">
        <f t="array" ref="L167">IF(AND(ISBLANK('10min'!L892:L897)),"",AVERAGE('10min'!L892:L897))</f>
        <v>1.6666666666666666E-2</v>
      </c>
      <c r="M167" s="10">
        <f t="array" ref="M167">IF(AND(ISBLANK('10min'!M892:M897)),"",AVERAGE('10min'!M892:M897))</f>
        <v>932.9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43868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5.6499999999999995</v>
      </c>
      <c r="H168" s="10">
        <f t="array" ref="H168">IF(AND(ISBLANK('10min'!H898:H903)),"",AVERAGE('10min'!H898:H903))</f>
        <v>79.38333333333334</v>
      </c>
      <c r="I168" s="4">
        <f t="array" ref="I168">IF(AND(ISBLANK('10min'!I898:I903)),"",AVERAGE('10min'!I898:I903))</f>
        <v>0.91666666666666663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33.658348300278163</v>
      </c>
      <c r="L168" s="4">
        <f t="array" ref="L168">IF(AND(ISBLANK('10min'!L898:L903)),"",AVERAGE('10min'!L898:L903))</f>
        <v>3.1500000000000004</v>
      </c>
      <c r="M168" s="10">
        <f t="array" ref="M168">IF(AND(ISBLANK('10min'!M898:M903)),"",AVERAGE('10min'!M898:M903))</f>
        <v>931.0333333333333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43868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5.7833333333333341</v>
      </c>
      <c r="H169" s="10">
        <f t="array" ref="H169">IF(AND(ISBLANK('10min'!H904:H909)),"",AVERAGE('10min'!H904:H909))</f>
        <v>77.850000000000009</v>
      </c>
      <c r="I169" s="4">
        <f t="array" ref="I169">IF(AND(ISBLANK('10min'!I904:I909)),"",AVERAGE('10min'!I904:I909))</f>
        <v>8.3333333333333329E-2</v>
      </c>
      <c r="J169" s="4">
        <f t="array" ref="J169">IF(AND(ISBLANK('10min'!J904:J909)),"",MAX('10min'!J904:J909))</f>
        <v>1.1000000000000001</v>
      </c>
      <c r="K169" s="10">
        <f t="array" ref="K169">IF(AND(ISBLANK('10min'!K904:K909)),"",MOD(DEGREES(IFERROR(IMARGUMENT(IMSUM(IF('10min'!I904:I909&gt;0,COMPLEX(COS(RADIANS('10min'!K904:K909)),SIN(RADIANS('10min'!K904:K909))),0))),0)),360))</f>
        <v>10.199999999999983</v>
      </c>
      <c r="L169" s="4">
        <f t="array" ref="L169">IF(AND(ISBLANK('10min'!L904:L909)),"",AVERAGE('10min'!L904:L909))</f>
        <v>1.6666666666666666E-2</v>
      </c>
      <c r="M169" s="10">
        <f t="array" ref="M169">IF(AND(ISBLANK('10min'!M904:M909)),"",AVERAGE('10min'!M904:M909))</f>
        <v>929.93333333333328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43868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5.3833333333333329</v>
      </c>
      <c r="H170" s="10">
        <f t="array" ref="H170">IF(AND(ISBLANK('10min'!H910:H915)),"",AVERAGE('10min'!H910:H915))</f>
        <v>78.349999999999994</v>
      </c>
      <c r="I170" s="4">
        <f t="array" ref="I170">IF(AND(ISBLANK('10min'!I910:I915)),"",AVERAGE('10min'!I910:I915))</f>
        <v>0</v>
      </c>
      <c r="J170" s="4">
        <f t="array" ref="J170">IF(AND(ISBLANK('10min'!J910:J915)),"",MAX('10min'!J910:J915))</f>
        <v>0.7</v>
      </c>
      <c r="K170" s="10">
        <f t="array" ref="K170">IF(AND(ISBLANK('10min'!K910:K915)),"",MOD(DEGREES(IFERROR(IMARGUMENT(IMSUM(IF('10min'!I910:I915&gt;0,COMPLEX(COS(RADIANS('10min'!K910:K915)),SIN(RADIANS('10min'!K910:K915))),0))),0)),360))</f>
        <v>0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929.56666666666661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43868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4.8166666666666664</v>
      </c>
      <c r="H171" s="10">
        <f t="array" ref="H171">IF(AND(ISBLANK('10min'!H916:H921)),"",AVERAGE('10min'!H916:H921))</f>
        <v>82.86666666666666</v>
      </c>
      <c r="I171" s="4">
        <f t="array" ref="I171">IF(AND(ISBLANK('10min'!I916:I921)),"",AVERAGE('10min'!I916:I921))</f>
        <v>5.000000000000001E-2</v>
      </c>
      <c r="J171" s="4">
        <f t="array" ref="J171">IF(AND(ISBLANK('10min'!J916:J921)),"",MAX('10min'!J916:J921))</f>
        <v>1.1000000000000001</v>
      </c>
      <c r="K171" s="10">
        <f t="array" ref="K171">IF(AND(ISBLANK('10min'!K916:K921)),"",MOD(DEGREES(IFERROR(IMARGUMENT(IMSUM(IF('10min'!I916:I921&gt;0,COMPLEX(COS(RADIANS('10min'!K916:K921)),SIN(RADIANS('10min'!K916:K921))),0))),0)),360))</f>
        <v>10.250000000000021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927.81666666666672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43868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4.5666666666666664</v>
      </c>
      <c r="H172" s="10">
        <f t="array" ref="H172">IF(AND(ISBLANK('10min'!H922:H927)),"",AVERAGE('10min'!H922:H927))</f>
        <v>82.199999999999989</v>
      </c>
      <c r="I172" s="4">
        <f t="array" ref="I172">IF(AND(ISBLANK('10min'!I922:I927)),"",AVERAGE('10min'!I922:I927))</f>
        <v>0.24999999999999997</v>
      </c>
      <c r="J172" s="4">
        <f t="array" ref="J172">IF(AND(ISBLANK('10min'!J922:J927)),"",MAX('10min'!J922:J927))</f>
        <v>1.4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10.649999999999993</v>
      </c>
      <c r="L172" s="4">
        <f t="array" ref="L172">IF(AND(ISBLANK('10min'!L922:L927)),"",AVERAGE('10min'!L922:L927))</f>
        <v>3.3333333333333333E-2</v>
      </c>
      <c r="M172" s="10">
        <f t="array" ref="M172">IF(AND(ISBLANK('10min'!M922:M927)),"",AVERAGE('10min'!M922:M927))</f>
        <v>926.58333333333314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43868</v>
      </c>
      <c r="C173" s="9">
        <f t="shared" si="10"/>
        <v>6.3333333333333437</v>
      </c>
      <c r="D173" s="17">
        <f t="array" ref="D173">IF(AND(ISBLANK('10min'!D928:D933)),"",AVERAGE('10min'!D928:D933))</f>
        <v>39.216666666666669</v>
      </c>
      <c r="E173" s="10">
        <f t="array" ref="E173">IF(AND(ISBLANK('10min'!E928:E933)),"",AVERAGE('10min'!E928:E933))</f>
        <v>108.71666666666665</v>
      </c>
      <c r="F173" s="10">
        <f t="array" ref="F173">IF(AND(ISBLANK('10min'!F928:F933)),"",AVERAGE('10min'!F928:F933))</f>
        <v>25.25</v>
      </c>
      <c r="G173" s="4">
        <f t="array" ref="G173">IF(AND(ISBLANK('10min'!G928:G933)),"",AVERAGE('10min'!G928:G933))</f>
        <v>5.4666666666666677</v>
      </c>
      <c r="H173" s="10">
        <f t="array" ref="H173">IF(AND(ISBLANK('10min'!H928:H933)),"",AVERAGE('10min'!H928:H933))</f>
        <v>78.716666666666669</v>
      </c>
      <c r="I173" s="4">
        <f t="array" ref="I173">IF(AND(ISBLANK('10min'!I928:I933)),"",AVERAGE('10min'!I928:I933))</f>
        <v>1.6666666666666666E-2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161.59999999999997</v>
      </c>
      <c r="L173" s="4">
        <f t="array" ref="L173">IF(AND(ISBLANK('10min'!L928:L933)),"",AVERAGE('10min'!L928:L933))</f>
        <v>3.3333333333333333E-2</v>
      </c>
      <c r="M173" s="10">
        <f t="array" ref="M173">IF(AND(ISBLANK('10min'!M928:M933)),"",AVERAGE('10min'!M928:M933))</f>
        <v>927.9666666666667</v>
      </c>
      <c r="N173" s="112">
        <f t="array" ref="N173">IF(AND(ISBLANK('10min'!N928:N933)),"",AVERAGE('10min'!N928:N933))</f>
        <v>22.850632748231789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43868</v>
      </c>
      <c r="C174" s="9">
        <f t="shared" si="10"/>
        <v>6.3750000000000107</v>
      </c>
      <c r="D174" s="17">
        <f t="array" ref="D174">IF(AND(ISBLANK('10min'!D934:D939)),"",AVERAGE('10min'!D934:D939))</f>
        <v>203.31666666666669</v>
      </c>
      <c r="E174" s="10">
        <f t="array" ref="E174">IF(AND(ISBLANK('10min'!E934:E939)),"",AVERAGE('10min'!E934:E939))</f>
        <v>406.54999999999995</v>
      </c>
      <c r="F174" s="10">
        <f t="array" ref="F174">IF(AND(ISBLANK('10min'!F934:F939)),"",AVERAGE('10min'!F934:F939))</f>
        <v>80.2</v>
      </c>
      <c r="G174" s="4">
        <f t="array" ref="G174">IF(AND(ISBLANK('10min'!G934:G939)),"",AVERAGE('10min'!G934:G939))</f>
        <v>8.8166666666666682</v>
      </c>
      <c r="H174" s="10">
        <f t="array" ref="H174">IF(AND(ISBLANK('10min'!H934:H939)),"",AVERAGE('10min'!H934:H939))</f>
        <v>66.3</v>
      </c>
      <c r="I174" s="4">
        <f t="array" ref="I174">IF(AND(ISBLANK('10min'!I934:I939)),"",AVERAGE('10min'!I934:I939))</f>
        <v>0</v>
      </c>
      <c r="J174" s="4">
        <f t="array" ref="J174">IF(AND(ISBLANK('10min'!J934:J939)),"",MAX('10min'!J934:J939))</f>
        <v>0.7</v>
      </c>
      <c r="K174" s="10">
        <f t="array" ref="K174">IF(AND(ISBLANK('10min'!K934:K939)),"",MOD(DEGREES(IFERROR(IMARGUMENT(IMSUM(IF('10min'!I934:I939&gt;0,COMPLEX(COS(RADIANS('10min'!K934:K939)),SIN(RADIANS('10min'!K934:K939))),0))),0)),360))</f>
        <v>0</v>
      </c>
      <c r="L174" s="4">
        <f t="array" ref="L174">IF(AND(ISBLANK('10min'!L934:L939)),"",AVERAGE('10min'!L934:L939))</f>
        <v>0</v>
      </c>
      <c r="M174" s="10">
        <f t="array" ref="M174">IF(AND(ISBLANK('10min'!M934:M939)),"",AVERAGE('10min'!M934:M939))</f>
        <v>941.4</v>
      </c>
      <c r="N174" s="112">
        <f t="array" ref="N174">IF(AND(ISBLANK('10min'!N934:N939)),"",AVERAGE('10min'!N934:N939))</f>
        <v>-25.737318482984517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43868</v>
      </c>
      <c r="C175" s="9">
        <f t="shared" si="10"/>
        <v>6.4166666666666776</v>
      </c>
      <c r="D175" s="17">
        <f t="array" ref="D175">IF(AND(ISBLANK('10min'!D940:D945)),"",AVERAGE('10min'!D940:D945))</f>
        <v>378.56666666666666</v>
      </c>
      <c r="E175" s="10">
        <f t="array" ref="E175">IF(AND(ISBLANK('10min'!E940:E945)),"",AVERAGE('10min'!E940:E945))</f>
        <v>558.48333333333335</v>
      </c>
      <c r="F175" s="10">
        <f t="array" ref="F175">IF(AND(ISBLANK('10min'!F940:F945)),"",AVERAGE('10min'!F940:F945))</f>
        <v>115.08333333333333</v>
      </c>
      <c r="G175" s="4">
        <f t="array" ref="G175">IF(AND(ISBLANK('10min'!G940:G945)),"",AVERAGE('10min'!G940:G945))</f>
        <v>10.166666666666666</v>
      </c>
      <c r="H175" s="10">
        <f t="array" ref="H175">IF(AND(ISBLANK('10min'!H940:H945)),"",AVERAGE('10min'!H940:H945))</f>
        <v>63.283333333333331</v>
      </c>
      <c r="I175" s="4">
        <f t="array" ref="I175">IF(AND(ISBLANK('10min'!I940:I945)),"",AVERAGE('10min'!I940:I945))</f>
        <v>1.2666666666666668</v>
      </c>
      <c r="J175" s="4">
        <f t="array" ref="J175">IF(AND(ISBLANK('10min'!J940:J945)),"",MAX('10min'!J940:J945))</f>
        <v>2.9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108.0309518507277</v>
      </c>
      <c r="L175" s="4">
        <f t="array" ref="L175">IF(AND(ISBLANK('10min'!L940:L945)),"",AVERAGE('10min'!L940:L945))</f>
        <v>16.833333333333332</v>
      </c>
      <c r="M175" s="10">
        <f t="array" ref="M175">IF(AND(ISBLANK('10min'!M940:M945)),"",AVERAGE('10min'!M940:M945))</f>
        <v>958.91666666666663</v>
      </c>
      <c r="N175" s="112">
        <f t="array" ref="N175">IF(AND(ISBLANK('10min'!N940:N945)),"",AVERAGE('10min'!N940:N945))</f>
        <v>-39.76538595021642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43868</v>
      </c>
      <c r="C176" s="9">
        <f t="shared" si="10"/>
        <v>6.4583333333333446</v>
      </c>
      <c r="D176" s="17">
        <f t="array" ref="D176">IF(AND(ISBLANK('10min'!D946:D951)),"",AVERAGE('10min'!D946:D951))</f>
        <v>543.93333333333339</v>
      </c>
      <c r="E176" s="10">
        <f t="array" ref="E176">IF(AND(ISBLANK('10min'!E946:E951)),"",AVERAGE('10min'!E946:E951))</f>
        <v>706.31666666666672</v>
      </c>
      <c r="F176" s="10">
        <f t="array" ref="F176">IF(AND(ISBLANK('10min'!F946:F951)),"",AVERAGE('10min'!F946:F951))</f>
        <v>118.68333333333334</v>
      </c>
      <c r="G176" s="4">
        <f t="array" ref="G176">IF(AND(ISBLANK('10min'!G946:G951)),"",AVERAGE('10min'!G946:G951))</f>
        <v>12</v>
      </c>
      <c r="H176" s="10">
        <f t="array" ref="H176">IF(AND(ISBLANK('10min'!H946:H951)),"",AVERAGE('10min'!H946:H951))</f>
        <v>58.116666666666667</v>
      </c>
      <c r="I176" s="4">
        <f t="array" ref="I176">IF(AND(ISBLANK('10min'!I946:I951)),"",AVERAGE('10min'!I946:I951))</f>
        <v>2.8166666666666664</v>
      </c>
      <c r="J176" s="4">
        <f t="array" ref="J176">IF(AND(ISBLANK('10min'!J946:J951)),"",MAX('10min'!J946:J951))</f>
        <v>4.9000000000000004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262.14789692775958</v>
      </c>
      <c r="L176" s="4">
        <f t="array" ref="L176">IF(AND(ISBLANK('10min'!L946:L951)),"",AVERAGE('10min'!L946:L951))</f>
        <v>16.266666666666662</v>
      </c>
      <c r="M176" s="10">
        <f t="array" ref="M176">IF(AND(ISBLANK('10min'!M946:M951)),"",AVERAGE('10min'!M946:M951))</f>
        <v>966.74999999999989</v>
      </c>
      <c r="N176" s="112">
        <f t="array" ref="N176">IF(AND(ISBLANK('10min'!N946:N951)),"",AVERAGE('10min'!N946:N951))</f>
        <v>-53.377784894321543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43868</v>
      </c>
      <c r="C177" s="9">
        <f t="shared" si="10"/>
        <v>6.5000000000000115</v>
      </c>
      <c r="D177" s="17">
        <f t="array" ref="D177">IF(AND(ISBLANK('10min'!D952:D957)),"",AVERAGE('10min'!D952:D957))</f>
        <v>635.86666666666667</v>
      </c>
      <c r="E177" s="10">
        <f t="array" ref="E177">IF(AND(ISBLANK('10min'!E952:E957)),"",AVERAGE('10min'!E952:E957))</f>
        <v>758.1</v>
      </c>
      <c r="F177" s="10">
        <f t="array" ref="F177">IF(AND(ISBLANK('10min'!F952:F957)),"",AVERAGE('10min'!F952:F957))</f>
        <v>120.06666666666666</v>
      </c>
      <c r="G177" s="4">
        <f t="array" ref="G177">IF(AND(ISBLANK('10min'!G952:G957)),"",AVERAGE('10min'!G952:G957))</f>
        <v>14.883333333333333</v>
      </c>
      <c r="H177" s="10">
        <f t="array" ref="H177">IF(AND(ISBLANK('10min'!H952:H957)),"",AVERAGE('10min'!H952:H957))</f>
        <v>43.833333333333336</v>
      </c>
      <c r="I177" s="4">
        <f t="array" ref="I177">IF(AND(ISBLANK('10min'!I952:I957)),"",AVERAGE('10min'!I952:I957))</f>
        <v>3.1166666666666667</v>
      </c>
      <c r="J177" s="4">
        <f t="array" ref="J177">IF(AND(ISBLANK('10min'!J952:J957)),"",MAX('10min'!J952:J957))</f>
        <v>7.4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281.83178777116882</v>
      </c>
      <c r="L177" s="4">
        <f t="array" ref="L177">IF(AND(ISBLANK('10min'!L952:L957)),"",AVERAGE('10min'!L952:L957))</f>
        <v>28.400000000000002</v>
      </c>
      <c r="M177" s="10">
        <f t="array" ref="M177">IF(AND(ISBLANK('10min'!M952:M957)),"",AVERAGE('10min'!M952:M957))</f>
        <v>974.05000000000007</v>
      </c>
      <c r="N177" s="112">
        <f t="array" ref="N177">IF(AND(ISBLANK('10min'!N952:N957)),"",AVERAGE('10min'!N952:N957))</f>
        <v>-57.101380983349792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43868</v>
      </c>
      <c r="C178" s="9">
        <f t="shared" si="10"/>
        <v>6.5416666666666785</v>
      </c>
      <c r="D178" s="17">
        <f t="array" ref="D178">IF(AND(ISBLANK('10min'!D958:D963)),"",AVERAGE('10min'!D958:D963))</f>
        <v>661.13333333333333</v>
      </c>
      <c r="E178" s="10">
        <f t="array" ref="E178">IF(AND(ISBLANK('10min'!E958:E963)),"",AVERAGE('10min'!E958:E963))</f>
        <v>764.13333333333333</v>
      </c>
      <c r="F178" s="10">
        <f t="array" ref="F178">IF(AND(ISBLANK('10min'!F958:F963)),"",AVERAGE('10min'!F958:F963))</f>
        <v>124.01666666666667</v>
      </c>
      <c r="G178" s="4">
        <f t="array" ref="G178">IF(AND(ISBLANK('10min'!G958:G963)),"",AVERAGE('10min'!G958:G963))</f>
        <v>15.5</v>
      </c>
      <c r="H178" s="10">
        <f t="array" ref="H178">IF(AND(ISBLANK('10min'!H958:H963)),"",AVERAGE('10min'!H958:H963))</f>
        <v>43.116666666666674</v>
      </c>
      <c r="I178" s="4">
        <f t="array" ref="I178">IF(AND(ISBLANK('10min'!I958:I963)),"",AVERAGE('10min'!I958:I963))</f>
        <v>3.8666666666666667</v>
      </c>
      <c r="J178" s="4">
        <f t="array" ref="J178">IF(AND(ISBLANK('10min'!J958:J963)),"",MAX('10min'!J958:J963))</f>
        <v>6.7</v>
      </c>
      <c r="K178" s="10">
        <f t="array" ref="K178">IF(AND(ISBLANK('10min'!K958:K963)),"",MOD(DEGREES(IFERROR(IMARGUMENT(IMSUM(IF('10min'!I958:I963&gt;0,COMPLEX(COS(RADIANS('10min'!K958:K963)),SIN(RADIANS('10min'!K958:K963))),0))),0)),360))</f>
        <v>292.73385173836715</v>
      </c>
      <c r="L178" s="4">
        <f t="array" ref="L178">IF(AND(ISBLANK('10min'!L958:L963)),"",AVERAGE('10min'!L958:L963))</f>
        <v>25.816666666666666</v>
      </c>
      <c r="M178" s="10">
        <f t="array" ref="M178">IF(AND(ISBLANK('10min'!M958:M963)),"",AVERAGE('10min'!M958:M963))</f>
        <v>975.2166666666667</v>
      </c>
      <c r="N178" s="112">
        <f t="array" ref="N178">IF(AND(ISBLANK('10min'!N958:N963)),"",AVERAGE('10min'!N958:N963))</f>
        <v>-59.040134358366082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43868</v>
      </c>
      <c r="C179" s="9">
        <f t="shared" si="10"/>
        <v>6.5833333333333455</v>
      </c>
      <c r="D179" s="17">
        <f t="array" ref="D179">IF(AND(ISBLANK('10min'!D964:D969)),"",AVERAGE('10min'!D964:D969))</f>
        <v>613.13333333333333</v>
      </c>
      <c r="E179" s="10">
        <f t="array" ref="E179">IF(AND(ISBLANK('10min'!E964:E969)),"",AVERAGE('10min'!E964:E969))</f>
        <v>718.61666666666679</v>
      </c>
      <c r="F179" s="10">
        <f t="array" ref="F179">IF(AND(ISBLANK('10min'!F964:F969)),"",AVERAGE('10min'!F964:F969))</f>
        <v>131.43333333333331</v>
      </c>
      <c r="G179" s="4">
        <f t="array" ref="G179">IF(AND(ISBLANK('10min'!G964:G969)),"",AVERAGE('10min'!G964:G969))</f>
        <v>15.716666666666669</v>
      </c>
      <c r="H179" s="10">
        <f t="array" ref="H179">IF(AND(ISBLANK('10min'!H964:H969)),"",AVERAGE('10min'!H964:H969))</f>
        <v>44.583333333333336</v>
      </c>
      <c r="I179" s="4">
        <f t="array" ref="I179">IF(AND(ISBLANK('10min'!I964:I969)),"",AVERAGE('10min'!I964:I969))</f>
        <v>4.05</v>
      </c>
      <c r="J179" s="4">
        <f t="array" ref="J179">IF(AND(ISBLANK('10min'!J964:J969)),"",MAX('10min'!J964:J969))</f>
        <v>6.9</v>
      </c>
      <c r="K179" s="10">
        <f t="array" ref="K179">IF(AND(ISBLANK('10min'!K964:K969)),"",MOD(DEGREES(IFERROR(IMARGUMENT(IMSUM(IF('10min'!I964:I969&gt;0,COMPLEX(COS(RADIANS('10min'!K964:K969)),SIN(RADIANS('10min'!K964:K969))),0))),0)),360))</f>
        <v>268.43252120680143</v>
      </c>
      <c r="L179" s="4">
        <f t="array" ref="L179">IF(AND(ISBLANK('10min'!L964:L969)),"",AVERAGE('10min'!L964:L969))</f>
        <v>18.983333333333334</v>
      </c>
      <c r="M179" s="10">
        <f t="array" ref="M179">IF(AND(ISBLANK('10min'!M964:M969)),"",AVERAGE('10min'!M964:M969))</f>
        <v>974.28333333333342</v>
      </c>
      <c r="N179" s="112">
        <f t="array" ref="N179">IF(AND(ISBLANK('10min'!N964:N969)),"",AVERAGE('10min'!N964:N969))</f>
        <v>-59.79240618987717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43868</v>
      </c>
      <c r="C180" s="9">
        <f t="shared" si="10"/>
        <v>6.6250000000000124</v>
      </c>
      <c r="D180" s="17">
        <f t="array" ref="D180">IF(AND(ISBLANK('10min'!D970:D975)),"",AVERAGE('10min'!D970:D975))</f>
        <v>506.33333333333331</v>
      </c>
      <c r="E180" s="10">
        <f t="array" ref="E180">IF(AND(ISBLANK('10min'!E970:E975)),"",AVERAGE('10min'!E970:E975))</f>
        <v>645.04999999999995</v>
      </c>
      <c r="F180" s="10">
        <f t="array" ref="F180">IF(AND(ISBLANK('10min'!F970:F975)),"",AVERAGE('10min'!F970:F975))</f>
        <v>131.70000000000002</v>
      </c>
      <c r="G180" s="4">
        <f t="array" ref="G180">IF(AND(ISBLANK('10min'!G970:G975)),"",AVERAGE('10min'!G970:G975))</f>
        <v>16.116666666666667</v>
      </c>
      <c r="H180" s="10">
        <f t="array" ref="H180">IF(AND(ISBLANK('10min'!H970:H975)),"",AVERAGE('10min'!H970:H975))</f>
        <v>43.050000000000004</v>
      </c>
      <c r="I180" s="4">
        <f t="array" ref="I180">IF(AND(ISBLANK('10min'!I970:I975)),"",AVERAGE('10min'!I970:I975))</f>
        <v>4.0500000000000007</v>
      </c>
      <c r="J180" s="4">
        <f t="array" ref="J180">IF(AND(ISBLANK('10min'!J970:J975)),"",MAX('10min'!J970:J975))</f>
        <v>8.4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262.61122050711327</v>
      </c>
      <c r="L180" s="4">
        <f t="array" ref="L180">IF(AND(ISBLANK('10min'!L970:L975)),"",AVERAGE('10min'!L970:L975))</f>
        <v>20.3</v>
      </c>
      <c r="M180" s="10">
        <f t="array" ref="M180">IF(AND(ISBLANK('10min'!M970:M975)),"",AVERAGE('10min'!M970:M975))</f>
        <v>977.73333333333323</v>
      </c>
      <c r="N180" s="112">
        <f t="array" ref="N180">IF(AND(ISBLANK('10min'!N970:N975)),"",AVERAGE('10min'!N970:N975))</f>
        <v>-57.743846790656356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43868</v>
      </c>
      <c r="C181" s="9">
        <f t="shared" si="10"/>
        <v>6.6666666666666794</v>
      </c>
      <c r="D181" s="17">
        <f t="array" ref="D181">IF(AND(ISBLANK('10min'!D976:D981)),"",AVERAGE('10min'!D976:D981))</f>
        <v>347.40000000000003</v>
      </c>
      <c r="E181" s="10">
        <f t="array" ref="E181">IF(AND(ISBLANK('10min'!E976:E981)),"",AVERAGE('10min'!E976:E981))</f>
        <v>546.93333333333328</v>
      </c>
      <c r="F181" s="10">
        <f t="array" ref="F181">IF(AND(ISBLANK('10min'!F976:F981)),"",AVERAGE('10min'!F976:F981))</f>
        <v>107.61666666666666</v>
      </c>
      <c r="G181" s="4">
        <f t="array" ref="G181">IF(AND(ISBLANK('10min'!G976:G981)),"",AVERAGE('10min'!G976:G981))</f>
        <v>16.2</v>
      </c>
      <c r="H181" s="10">
        <f t="array" ref="H181">IF(AND(ISBLANK('10min'!H976:H981)),"",AVERAGE('10min'!H976:H981))</f>
        <v>40.800000000000004</v>
      </c>
      <c r="I181" s="4">
        <f t="array" ref="I181">IF(AND(ISBLANK('10min'!I976:I981)),"",AVERAGE('10min'!I976:I981))</f>
        <v>3.7666666666666671</v>
      </c>
      <c r="J181" s="4">
        <f t="array" ref="J181">IF(AND(ISBLANK('10min'!J976:J981)),"",MAX('10min'!J976:J981))</f>
        <v>6.4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264.48188712363151</v>
      </c>
      <c r="L181" s="4">
        <f t="array" ref="L181">IF(AND(ISBLANK('10min'!L976:L981)),"",AVERAGE('10min'!L976:L981))</f>
        <v>18.55</v>
      </c>
      <c r="M181" s="10">
        <f t="array" ref="M181">IF(AND(ISBLANK('10min'!M976:M981)),"",AVERAGE('10min'!M976:M981))</f>
        <v>980.81666666666661</v>
      </c>
      <c r="N181" s="112">
        <f t="array" ref="N181">IF(AND(ISBLANK('10min'!N976:N981)),"",AVERAGE('10min'!N976:N981))</f>
        <v>-48.98089137720882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43868</v>
      </c>
      <c r="C182" s="9">
        <f t="shared" si="10"/>
        <v>6.7083333333333464</v>
      </c>
      <c r="D182" s="17">
        <f t="array" ref="D182">IF(AND(ISBLANK('10min'!D982:D987)),"",AVERAGE('10min'!D982:D987))</f>
        <v>164.20000000000002</v>
      </c>
      <c r="E182" s="10">
        <f t="array" ref="E182">IF(AND(ISBLANK('10min'!E982:E987)),"",AVERAGE('10min'!E982:E987))</f>
        <v>353.59999999999997</v>
      </c>
      <c r="F182" s="10">
        <f t="array" ref="F182">IF(AND(ISBLANK('10min'!F982:F987)),"",AVERAGE('10min'!F982:F987))</f>
        <v>71.916666666666671</v>
      </c>
      <c r="G182" s="4">
        <f t="array" ref="G182">IF(AND(ISBLANK('10min'!G982:G987)),"",AVERAGE('10min'!G982:G987))</f>
        <v>15.683333333333332</v>
      </c>
      <c r="H182" s="10">
        <f t="array" ref="H182">IF(AND(ISBLANK('10min'!H982:H987)),"",AVERAGE('10min'!H982:H987))</f>
        <v>43.18333333333333</v>
      </c>
      <c r="I182" s="4">
        <f t="array" ref="I182">IF(AND(ISBLANK('10min'!I982:I987)),"",AVERAGE('10min'!I982:I987))</f>
        <v>3.4</v>
      </c>
      <c r="J182" s="4">
        <f t="array" ref="J182">IF(AND(ISBLANK('10min'!J982:J987)),"",MAX('10min'!J982:J987))</f>
        <v>6.2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263.6504491082884</v>
      </c>
      <c r="L182" s="4">
        <f t="array" ref="L182">IF(AND(ISBLANK('10min'!L982:L987)),"",AVERAGE('10min'!L982:L987))</f>
        <v>14.633333333333333</v>
      </c>
      <c r="M182" s="10">
        <f t="array" ref="M182">IF(AND(ISBLANK('10min'!M982:M987)),"",AVERAGE('10min'!M982:M987))</f>
        <v>979.28333333333342</v>
      </c>
      <c r="N182" s="112">
        <f t="array" ref="N182">IF(AND(ISBLANK('10min'!N982:N987)),"",AVERAGE('10min'!N982:N987))</f>
        <v>-26.771311336206264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38</v>
      </c>
      <c r="B183" s="8">
        <f t="shared" si="11"/>
        <v>43868</v>
      </c>
      <c r="C183" s="9">
        <f t="shared" si="10"/>
        <v>6.7500000000000133</v>
      </c>
      <c r="D183" s="17">
        <f t="array" ref="D183">IF(AND(ISBLANK('10min'!D988:D993)),"",AVERAGE('10min'!D988:D993))</f>
        <v>19</v>
      </c>
      <c r="E183" s="10">
        <f t="array" ref="E183">IF(AND(ISBLANK('10min'!E988:E993)),"",AVERAGE('10min'!E988:E993))</f>
        <v>32.699999999999996</v>
      </c>
      <c r="F183" s="10">
        <f t="array" ref="F183">IF(AND(ISBLANK('10min'!F988:F993)),"",AVERAGE('10min'!F988:F993))</f>
        <v>15.883333333333333</v>
      </c>
      <c r="G183" s="4">
        <f t="array" ref="G183">IF(AND(ISBLANK('10min'!G988:G993)),"",AVERAGE('10min'!G988:G993))</f>
        <v>14.283333333333333</v>
      </c>
      <c r="H183" s="10">
        <f t="array" ref="H183">IF(AND(ISBLANK('10min'!H988:H993)),"",AVERAGE('10min'!H988:H993))</f>
        <v>46.949999999999996</v>
      </c>
      <c r="I183" s="4">
        <f t="array" ref="I183">IF(AND(ISBLANK('10min'!I988:I993)),"",AVERAGE('10min'!I988:I993))</f>
        <v>3.0000000000000004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273.90847574378199</v>
      </c>
      <c r="L183" s="4">
        <f t="array" ref="L183">IF(AND(ISBLANK('10min'!L988:L993)),"",AVERAGE('10min'!L988:L993))</f>
        <v>15.116666666666667</v>
      </c>
      <c r="M183" s="10">
        <f t="array" ref="M183">IF(AND(ISBLANK('10min'!M988:M993)),"",AVERAGE('10min'!M988:M993))</f>
        <v>970.36666666666667</v>
      </c>
      <c r="N183" s="112">
        <f t="array" ref="N183">IF(AND(ISBLANK('10min'!N988:N993)),"",AVERAGE('10min'!N988:N993))</f>
        <v>20.613951788691978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38</v>
      </c>
      <c r="B184" s="8">
        <f t="shared" si="11"/>
        <v>43868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13.283333333333333</v>
      </c>
      <c r="H184" s="10">
        <f t="array" ref="H184">IF(AND(ISBLANK('10min'!H994:H999)),"",AVERAGE('10min'!H994:H999))</f>
        <v>48.483333333333341</v>
      </c>
      <c r="I184" s="4">
        <f t="array" ref="I184">IF(AND(ISBLANK('10min'!I994:I999)),"",AVERAGE('10min'!I994:I999))</f>
        <v>2.8833333333333333</v>
      </c>
      <c r="J184" s="4">
        <f t="array" ref="J184">IF(AND(ISBLANK('10min'!J994:J999)),"",MAX('10min'!J994:J999))</f>
        <v>5.6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287.05191284147236</v>
      </c>
      <c r="L184" s="4">
        <f t="array" ref="L184">IF(AND(ISBLANK('10min'!L994:L999)),"",AVERAGE('10min'!L994:L999))</f>
        <v>15.049999999999997</v>
      </c>
      <c r="M184" s="10">
        <f t="array" ref="M184">IF(AND(ISBLANK('10min'!M994:M999)),"",AVERAGE('10min'!M994:M999))</f>
        <v>960.2833333333333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43868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12.783333333333333</v>
      </c>
      <c r="H185" s="10">
        <f t="array" ref="H185">IF(AND(ISBLANK('10min'!H1000:H1005)),"",AVERAGE('10min'!H1000:H1005))</f>
        <v>47.666666666666664</v>
      </c>
      <c r="I185" s="4">
        <f t="array" ref="I185">IF(AND(ISBLANK('10min'!I1000:I1005)),"",AVERAGE('10min'!I1000:I1005))</f>
        <v>2.7333333333333329</v>
      </c>
      <c r="J185" s="4">
        <f t="array" ref="J185">IF(AND(ISBLANK('10min'!J1000:J1005)),"",MAX('10min'!J1000:J1005))</f>
        <v>5.4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293.23178663014232</v>
      </c>
      <c r="L185" s="4">
        <f t="array" ref="L185">IF(AND(ISBLANK('10min'!L1000:L1005)),"",AVERAGE('10min'!L1000:L1005))</f>
        <v>13.383333333333333</v>
      </c>
      <c r="M185" s="10">
        <f t="array" ref="M185">IF(AND(ISBLANK('10min'!M1000:M1005)),"",AVERAGE('10min'!M1000:M1005))</f>
        <v>955.63333333333355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43868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12.25</v>
      </c>
      <c r="H186" s="10">
        <f t="array" ref="H186">IF(AND(ISBLANK('10min'!H1006:H1011)),"",AVERAGE('10min'!H1006:H1011))</f>
        <v>48.6</v>
      </c>
      <c r="I186" s="4">
        <f t="array" ref="I186">IF(AND(ISBLANK('10min'!I1006:I1011)),"",AVERAGE('10min'!I1006:I1011))</f>
        <v>2.4499999999999997</v>
      </c>
      <c r="J186" s="4">
        <f t="array" ref="J186">IF(AND(ISBLANK('10min'!J1006:J1011)),"",MAX('10min'!J1006:J1011))</f>
        <v>4.5999999999999996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290.91795227907875</v>
      </c>
      <c r="L186" s="4">
        <f t="array" ref="L186">IF(AND(ISBLANK('10min'!L1006:L1011)),"",AVERAGE('10min'!L1006:L1011))</f>
        <v>13.633333333333335</v>
      </c>
      <c r="M186" s="10">
        <f t="array" ref="M186">IF(AND(ISBLANK('10min'!M1006:M1011)),"",AVERAGE('10min'!M1006:M1011))</f>
        <v>952.73333333333323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43868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11.883333333333335</v>
      </c>
      <c r="H187" s="10">
        <f t="array" ref="H187">IF(AND(ISBLANK('10min'!H1012:H1017)),"",AVERAGE('10min'!H1012:H1017))</f>
        <v>51.800000000000004</v>
      </c>
      <c r="I187" s="4">
        <f t="array" ref="I187">IF(AND(ISBLANK('10min'!I1012:I1017)),"",AVERAGE('10min'!I1012:I1017))</f>
        <v>2.8166666666666669</v>
      </c>
      <c r="J187" s="4">
        <f t="array" ref="J187">IF(AND(ISBLANK('10min'!J1012:J1017)),"",MAX('10min'!J1012:J1017))</f>
        <v>6.2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285.76936727048781</v>
      </c>
      <c r="L187" s="4">
        <f t="array" ref="L187">IF(AND(ISBLANK('10min'!L1012:L1017)),"",AVERAGE('10min'!L1012:L1017))</f>
        <v>15.316666666666668</v>
      </c>
      <c r="M187" s="10">
        <f t="array" ref="M187">IF(AND(ISBLANK('10min'!M1012:M1017)),"",AVERAGE('10min'!M1012:M1017))</f>
        <v>950.59999999999991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43868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11.166666666666666</v>
      </c>
      <c r="H188" s="10">
        <f t="array" ref="H188">IF(AND(ISBLANK('10min'!H1018:H1023)),"",AVERAGE('10min'!H1018:H1023))</f>
        <v>51.449999999999996</v>
      </c>
      <c r="I188" s="4">
        <f t="array" ref="I188">IF(AND(ISBLANK('10min'!I1018:I1023)),"",AVERAGE('10min'!I1018:I1023))</f>
        <v>2.6</v>
      </c>
      <c r="J188" s="4">
        <f t="array" ref="J188">IF(AND(ISBLANK('10min'!J1018:J1023)),"",MAX('10min'!J1018:J1023))</f>
        <v>4.5999999999999996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296.5730199531676</v>
      </c>
      <c r="L188" s="4">
        <f t="array" ref="L188">IF(AND(ISBLANK('10min'!L1018:L1023)),"",AVERAGE('10min'!L1018:L1023))</f>
        <v>13.283333333333333</v>
      </c>
      <c r="M188" s="10">
        <f t="array" ref="M188">IF(AND(ISBLANK('10min'!M1018:M1023)),"",AVERAGE('10min'!M1018:M1023))</f>
        <v>948.4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43868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10.950000000000001</v>
      </c>
      <c r="H189" s="14">
        <f t="array" ref="H189">IF(AND(ISBLANK('10min'!H1024:H1029)),"",AVERAGE('10min'!H1024:H1029))</f>
        <v>53.783333333333339</v>
      </c>
      <c r="I189" s="5">
        <f t="array" ref="I189">IF(AND(ISBLANK('10min'!I1024:I1029)),"",AVERAGE('10min'!I1024:I1029))</f>
        <v>2.9499999999999997</v>
      </c>
      <c r="J189" s="5">
        <f t="array" ref="J189">IF(AND(ISBLANK('10min'!J1024:J1029)),"",MAX('10min'!J1024:J1029))</f>
        <v>4.9000000000000004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273.37853536233018</v>
      </c>
      <c r="L189" s="5">
        <f t="array" ref="L189">IF(AND(ISBLANK('10min'!L1024:L1029)),"",AVERAGE('10min'!L1024:L1029))</f>
        <v>13.133333333333335</v>
      </c>
      <c r="M189" s="14">
        <f t="array" ref="M189">IF(AND(ISBLANK('10min'!M1024:M1029)),"",AVERAGE('10min'!M1024:M1029))</f>
        <v>947.08333333333337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43869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10.9</v>
      </c>
      <c r="H190" s="10">
        <f t="array" ref="H190">IF(AND(ISBLANK('10min'!H1030:H1035)),"",AVERAGE('10min'!H1030:H1035))</f>
        <v>51.933333333333337</v>
      </c>
      <c r="I190" s="4">
        <f t="array" ref="I190">IF(AND(ISBLANK('10min'!I1030:I1035)),"",AVERAGE('10min'!I1030:I1035))</f>
        <v>3.5000000000000004</v>
      </c>
      <c r="J190" s="4">
        <f t="array" ref="J190">IF(AND(ISBLANK('10min'!J1030:J1035)),"",MAX('10min'!J1030:J1035))</f>
        <v>6.7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293.41683950318259</v>
      </c>
      <c r="L190" s="4">
        <f t="array" ref="L190">IF(AND(ISBLANK('10min'!L1030:L1035)),"",AVERAGE('10min'!L1030:L1035))</f>
        <v>18.183333333333334</v>
      </c>
      <c r="M190" s="10">
        <f t="array" ref="M190">IF(AND(ISBLANK('10min'!M1030:M1035)),"",AVERAGE('10min'!M1030:M1035))</f>
        <v>946.35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43869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10.483333333333333</v>
      </c>
      <c r="H191" s="10">
        <f t="array" ref="H191">IF(AND(ISBLANK('10min'!H1036:H1041)),"",AVERAGE('10min'!H1036:H1041))</f>
        <v>51.6</v>
      </c>
      <c r="I191" s="4">
        <f t="array" ref="I191">IF(AND(ISBLANK('10min'!I1036:I1041)),"",AVERAGE('10min'!I1036:I1041))</f>
        <v>2.4833333333333334</v>
      </c>
      <c r="J191" s="4">
        <f t="array" ref="J191">IF(AND(ISBLANK('10min'!J1036:J1041)),"",MAX('10min'!J1036:J1041))</f>
        <v>6.2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273.17975431570824</v>
      </c>
      <c r="L191" s="4">
        <f t="array" ref="L191">IF(AND(ISBLANK('10min'!L1036:L1041)),"",AVERAGE('10min'!L1036:L1041))</f>
        <v>16.533333333333335</v>
      </c>
      <c r="M191" s="10">
        <f t="array" ref="M191">IF(AND(ISBLANK('10min'!M1036:M1041)),"",AVERAGE('10min'!M1036:M1041))</f>
        <v>945.83333333333337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43869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9.0833333333333339</v>
      </c>
      <c r="H192" s="10">
        <f t="array" ref="H192">IF(AND(ISBLANK('10min'!H1042:H1047)),"",AVERAGE('10min'!H1042:H1047))</f>
        <v>60.333333333333336</v>
      </c>
      <c r="I192" s="4">
        <f t="array" ref="I192">IF(AND(ISBLANK('10min'!I1042:I1047)),"",AVERAGE('10min'!I1042:I1047))</f>
        <v>2.4333333333333331</v>
      </c>
      <c r="J192" s="4">
        <f t="array" ref="J192">IF(AND(ISBLANK('10min'!J1042:J1047)),"",MAX('10min'!J1042:J1047))</f>
        <v>5.4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244.91021271593257</v>
      </c>
      <c r="L192" s="4">
        <f t="array" ref="L192">IF(AND(ISBLANK('10min'!L1042:L1047)),"",AVERAGE('10min'!L1042:L1047))</f>
        <v>9.4500000000000011</v>
      </c>
      <c r="M192" s="10">
        <f t="array" ref="M192">IF(AND(ISBLANK('10min'!M1042:M1047)),"",AVERAGE('10min'!M1042:M1047))</f>
        <v>942.58333333333337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43869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6.5666666666666673</v>
      </c>
      <c r="H193" s="10">
        <f t="array" ref="H193">IF(AND(ISBLANK('10min'!H1048:H1053)),"",AVERAGE('10min'!H1048:H1053))</f>
        <v>73.699999999999989</v>
      </c>
      <c r="I193" s="4">
        <f t="array" ref="I193">IF(AND(ISBLANK('10min'!I1048:I1053)),"",AVERAGE('10min'!I1048:I1053))</f>
        <v>1.1333333333333335</v>
      </c>
      <c r="J193" s="4">
        <f t="array" ref="J193">IF(AND(ISBLANK('10min'!J1048:J1053)),"",MAX('10min'!J1048:J1053))</f>
        <v>3.6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290.42217830797881</v>
      </c>
      <c r="L193" s="4">
        <f t="array" ref="L193">IF(AND(ISBLANK('10min'!L1048:L1053)),"",AVERAGE('10min'!L1048:L1053))</f>
        <v>12.766666666666667</v>
      </c>
      <c r="M193" s="10">
        <f t="array" ref="M193">IF(AND(ISBLANK('10min'!M1048:M1053)),"",AVERAGE('10min'!M1048:M1053))</f>
        <v>937.18333333333328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43869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4.95</v>
      </c>
      <c r="H194" s="10">
        <f t="array" ref="H194">IF(AND(ISBLANK('10min'!H1054:H1059)),"",AVERAGE('10min'!H1054:H1059))</f>
        <v>84.833333333333343</v>
      </c>
      <c r="I194" s="4">
        <f t="array" ref="I194">IF(AND(ISBLANK('10min'!I1054:I1059)),"",AVERAGE('10min'!I1054:I1059))</f>
        <v>0.41666666666666669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338.29999999999995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931.08333333333337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43869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4.5166666666666666</v>
      </c>
      <c r="H195" s="10">
        <f t="array" ref="H195">IF(AND(ISBLANK('10min'!H1060:H1065)),"",AVERAGE('10min'!H1060:H1065))</f>
        <v>86.583333333333329</v>
      </c>
      <c r="I195" s="4">
        <f t="array" ref="I195">IF(AND(ISBLANK('10min'!I1060:I1065)),"",AVERAGE('10min'!I1060:I1065))</f>
        <v>0.20000000000000004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338.32499999524032</v>
      </c>
      <c r="L195" s="4">
        <f t="array" ref="L195">IF(AND(ISBLANK('10min'!L1060:L1065)),"",AVERAGE('10min'!L1060:L1065))</f>
        <v>1.6666666666666666E-2</v>
      </c>
      <c r="M195" s="10">
        <f t="array" ref="M195">IF(AND(ISBLANK('10min'!M1060:M1065)),"",AVERAGE('10min'!M1060:M1065))</f>
        <v>927.38333333333321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43869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4.3833333333333329</v>
      </c>
      <c r="H196" s="10">
        <f t="array" ref="H196">IF(AND(ISBLANK('10min'!H1066:H1071)),"",AVERAGE('10min'!H1066:H1071))</f>
        <v>86.84999999999998</v>
      </c>
      <c r="I196" s="4">
        <f t="array" ref="I196">IF(AND(ISBLANK('10min'!I1066:I1071)),"",AVERAGE('10min'!I1066:I1071))</f>
        <v>0.53333333333333333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337.64999997461507</v>
      </c>
      <c r="L196" s="4">
        <f t="array" ref="L196">IF(AND(ISBLANK('10min'!L1066:L1071)),"",AVERAGE('10min'!L1066:L1071))</f>
        <v>8.3333333333333329E-2</v>
      </c>
      <c r="M196" s="10">
        <f t="array" ref="M196">IF(AND(ISBLANK('10min'!M1066:M1071)),"",AVERAGE('10min'!M1066:M1071))</f>
        <v>925.4666666666667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43869</v>
      </c>
      <c r="C197" s="9">
        <f t="shared" si="10"/>
        <v>7.3333333333333508</v>
      </c>
      <c r="D197" s="17">
        <f t="array" ref="D197">IF(AND(ISBLANK('10min'!D1072:D1077)),"",AVERAGE('10min'!D1072:D1077))</f>
        <v>53.883333333333333</v>
      </c>
      <c r="E197" s="10">
        <f t="array" ref="E197">IF(AND(ISBLANK('10min'!E1072:E1077)),"",AVERAGE('10min'!E1072:E1077))</f>
        <v>217.61666666666667</v>
      </c>
      <c r="F197" s="10">
        <f t="array" ref="F197">IF(AND(ISBLANK('10min'!F1072:F1077)),"",AVERAGE('10min'!F1072:F1077))</f>
        <v>24.666666666666668</v>
      </c>
      <c r="G197" s="4">
        <f t="array" ref="G197">IF(AND(ISBLANK('10min'!G1072:G1077)),"",AVERAGE('10min'!G1072:G1077))</f>
        <v>5.45</v>
      </c>
      <c r="H197" s="10">
        <f t="array" ref="H197">IF(AND(ISBLANK('10min'!H1072:H1077)),"",AVERAGE('10min'!H1072:H1077))</f>
        <v>81.916666666666657</v>
      </c>
      <c r="I197" s="4">
        <f t="array" ref="I197">IF(AND(ISBLANK('10min'!I1072:I1077)),"",AVERAGE('10min'!I1072:I1077))</f>
        <v>0.56666666666666676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331.51425831792784</v>
      </c>
      <c r="L197" s="4">
        <f t="array" ref="L197">IF(AND(ISBLANK('10min'!L1072:L1077)),"",AVERAGE('10min'!L1072:L1077))</f>
        <v>2.0666666666666664</v>
      </c>
      <c r="M197" s="10">
        <f t="array" ref="M197">IF(AND(ISBLANK('10min'!M1072:M1077)),"",AVERAGE('10min'!M1072:M1077))</f>
        <v>927.4</v>
      </c>
      <c r="N197" s="112">
        <f t="array" ref="N197">IF(AND(ISBLANK('10min'!N1072:N1077)),"",AVERAGE('10min'!N1072:N1077))</f>
        <v>8.0648451066358131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43869</v>
      </c>
      <c r="C198" s="9">
        <f t="shared" si="10"/>
        <v>7.3750000000000178</v>
      </c>
      <c r="D198" s="17">
        <f t="array" ref="D198">IF(AND(ISBLANK('10min'!D1078:D1083)),"",AVERAGE('10min'!D1078:D1083))</f>
        <v>227.43333333333331</v>
      </c>
      <c r="E198" s="10">
        <f t="array" ref="E198">IF(AND(ISBLANK('10min'!E1078:E1083)),"",AVERAGE('10min'!E1078:E1083))</f>
        <v>517.85</v>
      </c>
      <c r="F198" s="10">
        <f t="array" ref="F198">IF(AND(ISBLANK('10min'!F1078:F1083)),"",AVERAGE('10min'!F1078:F1083))</f>
        <v>69.36666666666666</v>
      </c>
      <c r="G198" s="4">
        <f t="array" ref="G198">IF(AND(ISBLANK('10min'!G1078:G1083)),"",AVERAGE('10min'!G1078:G1083))</f>
        <v>8.8166666666666682</v>
      </c>
      <c r="H198" s="10">
        <f t="array" ref="H198">IF(AND(ISBLANK('10min'!H1078:H1083)),"",AVERAGE('10min'!H1078:H1083))</f>
        <v>70.683333333333337</v>
      </c>
      <c r="I198" s="4">
        <f t="array" ref="I198">IF(AND(ISBLANK('10min'!I1078:I1083)),"",AVERAGE('10min'!I1078:I1083))</f>
        <v>0.53333333333333333</v>
      </c>
      <c r="J198" s="4">
        <f t="array" ref="J198">IF(AND(ISBLANK('10min'!J1078:J1083)),"",MAX('10min'!J1078:J1083))</f>
        <v>2.4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2.2000011575526934</v>
      </c>
      <c r="L198" s="4">
        <f t="array" ref="L198">IF(AND(ISBLANK('10min'!L1078:L1083)),"",AVERAGE('10min'!L1078:L1083))</f>
        <v>8.3333333333333329E-2</v>
      </c>
      <c r="M198" s="10">
        <f t="array" ref="M198">IF(AND(ISBLANK('10min'!M1078:M1083)),"",AVERAGE('10min'!M1078:M1083))</f>
        <v>943.23333333333346</v>
      </c>
      <c r="N198" s="112">
        <f t="array" ref="N198">IF(AND(ISBLANK('10min'!N1078:N1083)),"",AVERAGE('10min'!N1078:N1083))</f>
        <v>-38.854327172246172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43869</v>
      </c>
      <c r="C199" s="9">
        <f t="shared" si="10"/>
        <v>7.4166666666666847</v>
      </c>
      <c r="D199" s="17">
        <f t="array" ref="D199">IF(AND(ISBLANK('10min'!D1084:D1089)),"",AVERAGE('10min'!D1084:D1089))</f>
        <v>413</v>
      </c>
      <c r="E199" s="10">
        <f t="array" ref="E199">IF(AND(ISBLANK('10min'!E1084:E1089)),"",AVERAGE('10min'!E1084:E1089))</f>
        <v>660.55000000000007</v>
      </c>
      <c r="F199" s="10">
        <f t="array" ref="F199">IF(AND(ISBLANK('10min'!F1084:F1089)),"",AVERAGE('10min'!F1084:F1089))</f>
        <v>94.55</v>
      </c>
      <c r="G199" s="4">
        <f t="array" ref="G199">IF(AND(ISBLANK('10min'!G1084:G1089)),"",AVERAGE('10min'!G1084:G1089))</f>
        <v>10.75</v>
      </c>
      <c r="H199" s="10">
        <f t="array" ref="H199">IF(AND(ISBLANK('10min'!H1084:H1089)),"",AVERAGE('10min'!H1084:H1089))</f>
        <v>63.416666666666664</v>
      </c>
      <c r="I199" s="4">
        <f t="array" ref="I199">IF(AND(ISBLANK('10min'!I1084:I1089)),"",AVERAGE('10min'!I1084:I1089))</f>
        <v>0.76666666666666661</v>
      </c>
      <c r="J199" s="4">
        <f t="array" ref="J199">IF(AND(ISBLANK('10min'!J1084:J1089)),"",MAX('10min'!J1084:J1089))</f>
        <v>2.6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359.52379780425593</v>
      </c>
      <c r="L199" s="4">
        <f t="array" ref="L199">IF(AND(ISBLANK('10min'!L1084:L1089)),"",AVERAGE('10min'!L1084:L1089))</f>
        <v>3.3666666666666667</v>
      </c>
      <c r="M199" s="10">
        <f t="array" ref="M199">IF(AND(ISBLANK('10min'!M1084:M1089)),"",AVERAGE('10min'!M1084:M1089))</f>
        <v>962.01666666666654</v>
      </c>
      <c r="N199" s="112">
        <f t="array" ref="N199">IF(AND(ISBLANK('10min'!N1084:N1089)),"",AVERAGE('10min'!N1084:N1089))</f>
        <v>-56.209258890729394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43869</v>
      </c>
      <c r="C200" s="9">
        <f t="shared" si="10"/>
        <v>7.4583333333333517</v>
      </c>
      <c r="D200" s="17">
        <f t="array" ref="D200">IF(AND(ISBLANK('10min'!D1090:D1095)),"",AVERAGE('10min'!D1090:D1095))</f>
        <v>556.68333333333339</v>
      </c>
      <c r="E200" s="10">
        <f t="array" ref="E200">IF(AND(ISBLANK('10min'!E1090:E1095)),"",AVERAGE('10min'!E1090:E1095))</f>
        <v>734.56666666666661</v>
      </c>
      <c r="F200" s="10">
        <f t="array" ref="F200">IF(AND(ISBLANK('10min'!F1090:F1095)),"",AVERAGE('10min'!F1090:F1095))</f>
        <v>107.51666666666667</v>
      </c>
      <c r="G200" s="4">
        <f t="array" ref="G200">IF(AND(ISBLANK('10min'!G1090:G1095)),"",AVERAGE('10min'!G1090:G1095))</f>
        <v>13.75</v>
      </c>
      <c r="H200" s="10">
        <f t="array" ref="H200">IF(AND(ISBLANK('10min'!H1090:H1095)),"",AVERAGE('10min'!H1090:H1095))</f>
        <v>47.583333333333336</v>
      </c>
      <c r="I200" s="4">
        <f t="array" ref="I200">IF(AND(ISBLANK('10min'!I1090:I1095)),"",AVERAGE('10min'!I1090:I1095))</f>
        <v>0.6166666666666667</v>
      </c>
      <c r="J200" s="4">
        <f t="array" ref="J200">IF(AND(ISBLANK('10min'!J1090:J1095)),"",MAX('10min'!J1090:J1095))</f>
        <v>1.9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312.56666665350417</v>
      </c>
      <c r="L200" s="4">
        <f t="array" ref="L200">IF(AND(ISBLANK('10min'!L1090:L1095)),"",AVERAGE('10min'!L1090:L1095))</f>
        <v>3.3333333333333333E-2</v>
      </c>
      <c r="M200" s="10">
        <f t="array" ref="M200">IF(AND(ISBLANK('10min'!M1090:M1095)),"",AVERAGE('10min'!M1090:M1095))</f>
        <v>978.95000000000016</v>
      </c>
      <c r="N200" s="112">
        <f t="array" ref="N200">IF(AND(ISBLANK('10min'!N1090:N1095)),"",AVERAGE('10min'!N1090:N1095))</f>
        <v>-63.277130993804214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43869</v>
      </c>
      <c r="C201" s="9">
        <f t="shared" si="10"/>
        <v>7.5000000000000187</v>
      </c>
      <c r="D201" s="17">
        <f t="array" ref="D201">IF(AND(ISBLANK('10min'!D1096:D1101)),"",AVERAGE('10min'!D1096:D1101))</f>
        <v>624.90000000000009</v>
      </c>
      <c r="E201" s="10">
        <f t="array" ref="E201">IF(AND(ISBLANK('10min'!E1096:E1101)),"",AVERAGE('10min'!E1096:E1101))</f>
        <v>723.4</v>
      </c>
      <c r="F201" s="10">
        <f t="array" ref="F201">IF(AND(ISBLANK('10min'!F1096:F1101)),"",AVERAGE('10min'!F1096:F1101))</f>
        <v>126.38333333333333</v>
      </c>
      <c r="G201" s="4">
        <f t="array" ref="G201">IF(AND(ISBLANK('10min'!G1096:G1101)),"",AVERAGE('10min'!G1096:G1101))</f>
        <v>15.41666666666667</v>
      </c>
      <c r="H201" s="10">
        <f t="array" ref="H201">IF(AND(ISBLANK('10min'!H1096:H1101)),"",AVERAGE('10min'!H1096:H1101))</f>
        <v>42.45</v>
      </c>
      <c r="I201" s="4">
        <f t="array" ref="I201">IF(AND(ISBLANK('10min'!I1096:I1101)),"",AVERAGE('10min'!I1096:I1101))</f>
        <v>1.45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312.01666623888104</v>
      </c>
      <c r="L201" s="4">
        <f t="array" ref="L201">IF(AND(ISBLANK('10min'!L1096:L1101)),"",AVERAGE('10min'!L1096:L1101))</f>
        <v>0.21666666666666667</v>
      </c>
      <c r="M201" s="10">
        <f t="array" ref="M201">IF(AND(ISBLANK('10min'!M1096:M1101)),"",AVERAGE('10min'!M1096:M1101))</f>
        <v>986.68333333333339</v>
      </c>
      <c r="N201" s="112">
        <f t="array" ref="N201">IF(AND(ISBLANK('10min'!N1096:N1101)),"",AVERAGE('10min'!N1096:N1101))</f>
        <v>-59.829379730616573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43869</v>
      </c>
      <c r="C202" s="9">
        <f t="shared" si="10"/>
        <v>7.5416666666666856</v>
      </c>
      <c r="D202" s="17">
        <f t="array" ref="D202">IF(AND(ISBLANK('10min'!D1102:D1107)),"",AVERAGE('10min'!D1102:D1107))</f>
        <v>662.26666666666677</v>
      </c>
      <c r="E202" s="10">
        <f t="array" ref="E202">IF(AND(ISBLANK('10min'!E1102:E1107)),"",AVERAGE('10min'!E1102:E1107))</f>
        <v>755.05000000000007</v>
      </c>
      <c r="F202" s="10">
        <f t="array" ref="F202">IF(AND(ISBLANK('10min'!F1102:F1107)),"",AVERAGE('10min'!F1102:F1107))</f>
        <v>124.56666666666666</v>
      </c>
      <c r="G202" s="4">
        <f t="array" ref="G202">IF(AND(ISBLANK('10min'!G1102:G1107)),"",AVERAGE('10min'!G1102:G1107))</f>
        <v>17.099999999999998</v>
      </c>
      <c r="H202" s="10">
        <f t="array" ref="H202">IF(AND(ISBLANK('10min'!H1102:H1107)),"",AVERAGE('10min'!H1102:H1107))</f>
        <v>34.449999999999996</v>
      </c>
      <c r="I202" s="4">
        <f t="array" ref="I202">IF(AND(ISBLANK('10min'!I1102:I1107)),"",AVERAGE('10min'!I1102:I1107))</f>
        <v>1.5833333333333333</v>
      </c>
      <c r="J202" s="4">
        <f t="array" ref="J202">IF(AND(ISBLANK('10min'!J1102:J1107)),"",MAX('10min'!J1102:J1107))</f>
        <v>3.6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322.69990859456135</v>
      </c>
      <c r="L202" s="4">
        <f t="array" ref="L202">IF(AND(ISBLANK('10min'!L1102:L1107)),"",AVERAGE('10min'!L1102:L1107))</f>
        <v>8.1666666666666661</v>
      </c>
      <c r="M202" s="10">
        <f t="array" ref="M202">IF(AND(ISBLANK('10min'!M1102:M1107)),"",AVERAGE('10min'!M1102:M1107))</f>
        <v>985.7833333333333</v>
      </c>
      <c r="N202" s="112">
        <f t="array" ref="N202">IF(AND(ISBLANK('10min'!N1102:N1107)),"",AVERAGE('10min'!N1102:N1107))</f>
        <v>-63.783689950894505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39</v>
      </c>
      <c r="B203" s="8">
        <f t="shared" si="12"/>
        <v>43869</v>
      </c>
      <c r="C203" s="9">
        <f t="shared" si="10"/>
        <v>7.5833333333333526</v>
      </c>
      <c r="D203" s="17">
        <f t="array" ref="D203">IF(AND(ISBLANK('10min'!D1108:D1113)),"",AVERAGE('10min'!D1108:D1113))</f>
        <v>613.41666666666663</v>
      </c>
      <c r="E203" s="10">
        <f t="array" ref="E203">IF(AND(ISBLANK('10min'!E1108:E1113)),"",AVERAGE('10min'!E1108:E1113))</f>
        <v>711.11666666666667</v>
      </c>
      <c r="F203" s="10">
        <f t="array" ref="F203">IF(AND(ISBLANK('10min'!F1108:F1113)),"",AVERAGE('10min'!F1108:F1113))</f>
        <v>130.68333333333334</v>
      </c>
      <c r="G203" s="4">
        <f t="array" ref="G203">IF(AND(ISBLANK('10min'!G1108:G1113)),"",AVERAGE('10min'!G1108:G1113))</f>
        <v>17.866666666666664</v>
      </c>
      <c r="H203" s="10">
        <f t="array" ref="H203">IF(AND(ISBLANK('10min'!H1108:H1113)),"",AVERAGE('10min'!H1108:H1113))</f>
        <v>32.4</v>
      </c>
      <c r="I203" s="4">
        <f t="array" ref="I203">IF(AND(ISBLANK('10min'!I1108:I1113)),"",AVERAGE('10min'!I1108:I1113))</f>
        <v>1.7666666666666666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310.31666751660237</v>
      </c>
      <c r="L203" s="4">
        <f t="array" ref="L203">IF(AND(ISBLANK('10min'!L1108:L1113)),"",AVERAGE('10min'!L1108:L1113))</f>
        <v>0.3833333333333333</v>
      </c>
      <c r="M203" s="10">
        <f t="array" ref="M203">IF(AND(ISBLANK('10min'!M1108:M1113)),"",AVERAGE('10min'!M1108:M1113))</f>
        <v>985.96666666666658</v>
      </c>
      <c r="N203" s="112">
        <f t="array" ref="N203">IF(AND(ISBLANK('10min'!N1108:N1113)),"",AVERAGE('10min'!N1108:N1113))</f>
        <v>-63.953749114922665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43869</v>
      </c>
      <c r="C204" s="9">
        <f t="shared" si="10"/>
        <v>7.6250000000000195</v>
      </c>
      <c r="D204" s="17">
        <f t="array" ref="D204">IF(AND(ISBLANK('10min'!D1114:D1119)),"",AVERAGE('10min'!D1114:D1119))</f>
        <v>515.0333333333333</v>
      </c>
      <c r="E204" s="10">
        <f t="array" ref="E204">IF(AND(ISBLANK('10min'!E1114:E1119)),"",AVERAGE('10min'!E1114:E1119))</f>
        <v>676.95000000000016</v>
      </c>
      <c r="F204" s="10">
        <f t="array" ref="F204">IF(AND(ISBLANK('10min'!F1114:F1119)),"",AVERAGE('10min'!F1114:F1119))</f>
        <v>116.81666666666666</v>
      </c>
      <c r="G204" s="4">
        <f t="array" ref="G204">IF(AND(ISBLANK('10min'!G1114:G1119)),"",AVERAGE('10min'!G1114:G1119))</f>
        <v>18.416666666666668</v>
      </c>
      <c r="H204" s="10">
        <f t="array" ref="H204">IF(AND(ISBLANK('10min'!H1114:H1119)),"",AVERAGE('10min'!H1114:H1119))</f>
        <v>30.650000000000002</v>
      </c>
      <c r="I204" s="4">
        <f t="array" ref="I204">IF(AND(ISBLANK('10min'!I1114:I1119)),"",AVERAGE('10min'!I1114:I1119))</f>
        <v>2.3166666666666669</v>
      </c>
      <c r="J204" s="4">
        <f t="array" ref="J204">IF(AND(ISBLANK('10min'!J1114:J1119)),"",MAX('10min'!J1114:J1119))</f>
        <v>5.0999999999999996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257.21520791263652</v>
      </c>
      <c r="L204" s="4">
        <f t="array" ref="L204">IF(AND(ISBLANK('10min'!L1114:L1119)),"",AVERAGE('10min'!L1114:L1119))</f>
        <v>20.633333333333336</v>
      </c>
      <c r="M204" s="10">
        <f t="array" ref="M204">IF(AND(ISBLANK('10min'!M1114:M1119)),"",AVERAGE('10min'!M1114:M1119))</f>
        <v>990.1</v>
      </c>
      <c r="N204" s="112">
        <f t="array" ref="N204">IF(AND(ISBLANK('10min'!N1114:N1119)),"",AVERAGE('10min'!N1114:N1119))</f>
        <v>-65.794685885302542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43869</v>
      </c>
      <c r="C205" s="9">
        <f t="shared" si="10"/>
        <v>7.6666666666666865</v>
      </c>
      <c r="D205" s="17">
        <f t="array" ref="D205">IF(AND(ISBLANK('10min'!D1120:D1125)),"",AVERAGE('10min'!D1120:D1125))</f>
        <v>371.78333333333336</v>
      </c>
      <c r="E205" s="10">
        <f t="array" ref="E205">IF(AND(ISBLANK('10min'!E1120:E1125)),"",AVERAGE('10min'!E1120:E1125))</f>
        <v>638.05000000000007</v>
      </c>
      <c r="F205" s="10">
        <f t="array" ref="F205">IF(AND(ISBLANK('10min'!F1120:F1125)),"",AVERAGE('10min'!F1120:F1125))</f>
        <v>87.183333333333323</v>
      </c>
      <c r="G205" s="4">
        <f t="array" ref="G205">IF(AND(ISBLANK('10min'!G1120:G1125)),"",AVERAGE('10min'!G1120:G1125))</f>
        <v>18.816666666666666</v>
      </c>
      <c r="H205" s="10">
        <f t="array" ref="H205">IF(AND(ISBLANK('10min'!H1120:H1125)),"",AVERAGE('10min'!H1120:H1125))</f>
        <v>27.433333333333334</v>
      </c>
      <c r="I205" s="4">
        <f t="array" ref="I205">IF(AND(ISBLANK('10min'!I1120:I1125)),"",AVERAGE('10min'!I1120:I1125))</f>
        <v>2</v>
      </c>
      <c r="J205" s="4">
        <f t="array" ref="J205">IF(AND(ISBLANK('10min'!J1120:J1125)),"",MAX('10min'!J1120:J1125))</f>
        <v>4.0999999999999996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251.86834317732465</v>
      </c>
      <c r="L205" s="4">
        <f t="array" ref="L205">IF(AND(ISBLANK('10min'!L1120:L1125)),"",AVERAGE('10min'!L1120:L1125))</f>
        <v>15.500000000000002</v>
      </c>
      <c r="M205" s="10">
        <f t="array" ref="M205">IF(AND(ISBLANK('10min'!M1120:M1125)),"",AVERAGE('10min'!M1120:M1125))</f>
        <v>994.15</v>
      </c>
      <c r="N205" s="112">
        <f t="array" ref="N205">IF(AND(ISBLANK('10min'!N1120:N1125)),"",AVERAGE('10min'!N1120:N1125))</f>
        <v>-64.456419376508123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43869</v>
      </c>
      <c r="C206" s="9">
        <f t="shared" si="10"/>
        <v>7.7083333333333535</v>
      </c>
      <c r="D206" s="17">
        <f t="array" ref="D206">IF(AND(ISBLANK('10min'!D1126:D1131)),"",AVERAGE('10min'!D1126:D1131))</f>
        <v>184.06666666666663</v>
      </c>
      <c r="E206" s="10">
        <f t="array" ref="E206">IF(AND(ISBLANK('10min'!E1126:E1131)),"",AVERAGE('10min'!E1126:E1131))</f>
        <v>484.59999999999997</v>
      </c>
      <c r="F206" s="10">
        <f t="array" ref="F206">IF(AND(ISBLANK('10min'!F1126:F1131)),"",AVERAGE('10min'!F1126:F1131))</f>
        <v>55.366666666666674</v>
      </c>
      <c r="G206" s="4">
        <f t="array" ref="G206">IF(AND(ISBLANK('10min'!G1126:G1131)),"",AVERAGE('10min'!G1126:G1131))</f>
        <v>19.166666666666664</v>
      </c>
      <c r="H206" s="10">
        <f t="array" ref="H206">IF(AND(ISBLANK('10min'!H1126:H1131)),"",AVERAGE('10min'!H1126:H1131))</f>
        <v>24.849999999999998</v>
      </c>
      <c r="I206" s="4">
        <f t="array" ref="I206">IF(AND(ISBLANK('10min'!I1126:I1131)),"",AVERAGE('10min'!I1126:I1131))</f>
        <v>1.2666666666666666</v>
      </c>
      <c r="J206" s="4">
        <f t="array" ref="J206">IF(AND(ISBLANK('10min'!J1126:J1131)),"",MAX('10min'!J1126:J1131))</f>
        <v>2.6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252.00954178382952</v>
      </c>
      <c r="L206" s="4">
        <f t="array" ref="L206">IF(AND(ISBLANK('10min'!L1126:L1131)),"",AVERAGE('10min'!L1126:L1131))</f>
        <v>6.3500000000000005</v>
      </c>
      <c r="M206" s="10">
        <f t="array" ref="M206">IF(AND(ISBLANK('10min'!M1126:M1131)),"",AVERAGE('10min'!M1126:M1131))</f>
        <v>996.88333333333333</v>
      </c>
      <c r="N206" s="112">
        <f t="array" ref="N206">IF(AND(ISBLANK('10min'!N1126:N1131)),"",AVERAGE('10min'!N1126:N1131))</f>
        <v>-46.224091427067094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39</v>
      </c>
      <c r="B207" s="8">
        <f t="shared" si="12"/>
        <v>43869</v>
      </c>
      <c r="C207" s="9">
        <f t="shared" si="10"/>
        <v>7.7500000000000204</v>
      </c>
      <c r="D207" s="17">
        <f t="array" ref="D207">IF(AND(ISBLANK('10min'!D1132:D1137)),"",AVERAGE('10min'!D1132:D1137))</f>
        <v>20.066666666666666</v>
      </c>
      <c r="E207" s="10">
        <f t="array" ref="E207">IF(AND(ISBLANK('10min'!E1132:E1137)),"",AVERAGE('10min'!E1132:E1137))</f>
        <v>57.883333333333326</v>
      </c>
      <c r="F207" s="10">
        <f t="array" ref="F207">IF(AND(ISBLANK('10min'!F1132:F1137)),"",AVERAGE('10min'!F1132:F1137))</f>
        <v>13.266666666666667</v>
      </c>
      <c r="G207" s="4">
        <f t="array" ref="G207">IF(AND(ISBLANK('10min'!G1132:G1137)),"",AVERAGE('10min'!G1132:G1137))</f>
        <v>16.583333333333332</v>
      </c>
      <c r="H207" s="10">
        <f t="array" ref="H207">IF(AND(ISBLANK('10min'!H1132:H1137)),"",AVERAGE('10min'!H1132:H1137))</f>
        <v>32.06666666666667</v>
      </c>
      <c r="I207" s="4">
        <f t="array" ref="I207">IF(AND(ISBLANK('10min'!I1132:I1137)),"",AVERAGE('10min'!I1132:I1137))</f>
        <v>1.3499999999999999</v>
      </c>
      <c r="J207" s="4">
        <f t="array" ref="J207">IF(AND(ISBLANK('10min'!J1132:J1137)),"",MAX('10min'!J1132:J1137))</f>
        <v>3.1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259.09563841446413</v>
      </c>
      <c r="L207" s="4">
        <f t="array" ref="L207">IF(AND(ISBLANK('10min'!L1132:L1137)),"",AVERAGE('10min'!L1132:L1137))</f>
        <v>2.9500000000000006</v>
      </c>
      <c r="M207" s="10">
        <f t="array" ref="M207">IF(AND(ISBLANK('10min'!M1132:M1137)),"",AVERAGE('10min'!M1132:M1137))</f>
        <v>985.88333333333333</v>
      </c>
      <c r="N207" s="112">
        <f t="array" ref="N207">IF(AND(ISBLANK('10min'!N1132:N1137)),"",AVERAGE('10min'!N1132:N1137))</f>
        <v>13.109159893143492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43869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13.9</v>
      </c>
      <c r="H208" s="10">
        <f t="array" ref="H208">IF(AND(ISBLANK('10min'!H1138:H1143)),"",AVERAGE('10min'!H1138:H1143))</f>
        <v>43.066666666666663</v>
      </c>
      <c r="I208" s="4">
        <f t="array" ref="I208">IF(AND(ISBLANK('10min'!I1138:I1143)),"",AVERAGE('10min'!I1138:I1143))</f>
        <v>0.93333333333333324</v>
      </c>
      <c r="J208" s="4">
        <f t="array" ref="J208">IF(AND(ISBLANK('10min'!J1138:J1143)),"",MAX('10min'!J1138:J1143))</f>
        <v>2.4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249.0017822231776</v>
      </c>
      <c r="L208" s="4">
        <f t="array" ref="L208">IF(AND(ISBLANK('10min'!L1138:L1143)),"",AVERAGE('10min'!L1138:L1143))</f>
        <v>1.3333333333333333</v>
      </c>
      <c r="M208" s="10">
        <f t="array" ref="M208">IF(AND(ISBLANK('10min'!M1138:M1143)),"",AVERAGE('10min'!M1138:M1143))</f>
        <v>967.61666666666667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43869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12.766666666666666</v>
      </c>
      <c r="H209" s="10">
        <f t="array" ref="H209">IF(AND(ISBLANK('10min'!H1144:H1149)),"",AVERAGE('10min'!H1144:H1149))</f>
        <v>45.033333333333331</v>
      </c>
      <c r="I209" s="4">
        <f t="array" ref="I209">IF(AND(ISBLANK('10min'!I1144:I1149)),"",AVERAGE('10min'!I1144:I1149))</f>
        <v>1.6333333333333331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269.84953926349397</v>
      </c>
      <c r="L209" s="4">
        <f t="array" ref="L209">IF(AND(ISBLANK('10min'!L1144:L1149)),"",AVERAGE('10min'!L1144:L1149))</f>
        <v>1.2</v>
      </c>
      <c r="M209" s="10">
        <f t="array" ref="M209">IF(AND(ISBLANK('10min'!M1144:M1149)),"",AVERAGE('10min'!M1144:M1149))</f>
        <v>957.43333333333339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43869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11.383333333333335</v>
      </c>
      <c r="H210" s="10">
        <f t="array" ref="H210">IF(AND(ISBLANK('10min'!H1150:H1155)),"",AVERAGE('10min'!H1150:H1155))</f>
        <v>48.433333333333337</v>
      </c>
      <c r="I210" s="4">
        <f t="array" ref="I210">IF(AND(ISBLANK('10min'!I1150:I1155)),"",AVERAGE('10min'!I1150:I1155))</f>
        <v>0.78333333333333333</v>
      </c>
      <c r="J210" s="4">
        <f t="array" ref="J210">IF(AND(ISBLANK('10min'!J1150:J1155)),"",MAX('10min'!J1150:J1155))</f>
        <v>2.4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282.81999948336443</v>
      </c>
      <c r="L210" s="4">
        <f t="array" ref="L210">IF(AND(ISBLANK('10min'!L1150:L1155)),"",AVERAGE('10min'!L1150:L1155))</f>
        <v>0.23333333333333331</v>
      </c>
      <c r="M210" s="10">
        <f t="array" ref="M210">IF(AND(ISBLANK('10min'!M1150:M1155)),"",AVERAGE('10min'!M1150:M1155))</f>
        <v>952.19999999999993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43869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9.6333333333333329</v>
      </c>
      <c r="H211" s="10">
        <f t="array" ref="H211">IF(AND(ISBLANK('10min'!H1156:H1161)),"",AVERAGE('10min'!H1156:H1161))</f>
        <v>53.383333333333326</v>
      </c>
      <c r="I211" s="4">
        <f t="array" ref="I211">IF(AND(ISBLANK('10min'!I1156:I1161)),"",AVERAGE('10min'!I1156:I1161))</f>
        <v>0.35000000000000003</v>
      </c>
      <c r="J211" s="4">
        <f t="array" ref="J211">IF(AND(ISBLANK('10min'!J1156:J1161)),"",MAX('10min'!J1156:J1161))</f>
        <v>1.9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282.66000009991524</v>
      </c>
      <c r="L211" s="4">
        <f t="array" ref="L211">IF(AND(ISBLANK('10min'!L1156:L1161)),"",AVERAGE('10min'!L1156:L1161))</f>
        <v>0.13333333333333333</v>
      </c>
      <c r="M211" s="10">
        <f t="array" ref="M211">IF(AND(ISBLANK('10min'!M1156:M1161)),"",AVERAGE('10min'!M1156:M1161))</f>
        <v>945.69999999999993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43869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8.7166666666666668</v>
      </c>
      <c r="H212" s="10">
        <f t="array" ref="H212">IF(AND(ISBLANK('10min'!H1162:H1167)),"",AVERAGE('10min'!H1162:H1167))</f>
        <v>58.883333333333333</v>
      </c>
      <c r="I212" s="4">
        <f t="array" ref="I212">IF(AND(ISBLANK('10min'!I1162:I1167)),"",AVERAGE('10min'!I1162:I1167))</f>
        <v>8.3333333333333329E-2</v>
      </c>
      <c r="J212" s="4">
        <f t="array" ref="J212">IF(AND(ISBLANK('10min'!J1162:J1167)),"",MAX('10min'!J1162:J1167))</f>
        <v>1.1000000000000001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282.59999999999991</v>
      </c>
      <c r="L212" s="4">
        <f t="array" ref="L212">IF(AND(ISBLANK('10min'!L1162:L1167)),"",AVERAGE('10min'!L1162:L1167))</f>
        <v>5.000000000000001E-2</v>
      </c>
      <c r="M212" s="10">
        <f t="array" ref="M212">IF(AND(ISBLANK('10min'!M1162:M1167)),"",AVERAGE('10min'!M1162:M1167))</f>
        <v>941.5333333333333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43869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7.9333333333333336</v>
      </c>
      <c r="H213" s="14">
        <f t="array" ref="H213">IF(AND(ISBLANK('10min'!H1168:H1173)),"",AVERAGE('10min'!H1168:H1173))</f>
        <v>63.866666666666667</v>
      </c>
      <c r="I213" s="5">
        <f t="array" ref="I213">IF(AND(ISBLANK('10min'!I1168:I1173)),"",AVERAGE('10min'!I1168:I1173))</f>
        <v>3.3333333333333333E-2</v>
      </c>
      <c r="J213" s="5">
        <f t="array" ref="J213">IF(AND(ISBLANK('10min'!J1168:J1173)),"",MAX('10min'!J1168:J1173))</f>
        <v>1.1000000000000001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282.95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938.11666666666667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43870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7.7</v>
      </c>
      <c r="H214" s="10">
        <f t="array" ref="H214">IF(AND(ISBLANK('10min'!H1174:H1179)),"",AVERAGE('10min'!H1174:H1179))</f>
        <v>65.100000000000009</v>
      </c>
      <c r="I214" s="4">
        <f t="array" ref="I214">IF(AND(ISBLANK('10min'!I1174:I1179)),"",AVERAGE('10min'!I1174:I1179))</f>
        <v>0</v>
      </c>
      <c r="J214" s="4">
        <f t="array" ref="J214">IF(AND(ISBLANK('10min'!J1174:J1179)),"",MAX('10min'!J1174:J1179))</f>
        <v>0.7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0</v>
      </c>
      <c r="L214" s="4">
        <f t="array" ref="L214">IF(AND(ISBLANK('10min'!L1174:L1179)),"",AVERAGE('10min'!L1174:L1179))</f>
        <v>0</v>
      </c>
      <c r="M214" s="10">
        <f t="array" ref="M214">IF(AND(ISBLANK('10min'!M1174:M1179)),"",AVERAGE('10min'!M1174:M1179))</f>
        <v>935.91666666666663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43870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7.1499999999999995</v>
      </c>
      <c r="H215" s="10">
        <f t="array" ref="H215">IF(AND(ISBLANK('10min'!H1180:H1185)),"",AVERAGE('10min'!H1180:H1185))</f>
        <v>66.3</v>
      </c>
      <c r="I215" s="4">
        <f t="array" ref="I215">IF(AND(ISBLANK('10min'!I1180:I1185)),"",AVERAGE('10min'!I1180:I1185))</f>
        <v>0.15</v>
      </c>
      <c r="J215" s="4">
        <f t="array" ref="J215">IF(AND(ISBLANK('10min'!J1180:J1185)),"",MAX('10min'!J1180:J1185))</f>
        <v>1.4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282.60000000000002</v>
      </c>
      <c r="L215" s="4">
        <f t="array" ref="L215">IF(AND(ISBLANK('10min'!L1180:L1185)),"",AVERAGE('10min'!L1180:L1185))</f>
        <v>5.000000000000001E-2</v>
      </c>
      <c r="M215" s="10">
        <f t="array" ref="M215">IF(AND(ISBLANK('10min'!M1180:M1185)),"",AVERAGE('10min'!M1180:M1185))</f>
        <v>934.08333333333348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43870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6.833333333333333</v>
      </c>
      <c r="H216" s="10">
        <f t="array" ref="H216">IF(AND(ISBLANK('10min'!H1186:H1191)),"",AVERAGE('10min'!H1186:H1191))</f>
        <v>67.55</v>
      </c>
      <c r="I216" s="4">
        <f t="array" ref="I216">IF(AND(ISBLANK('10min'!I1186:I1191)),"",AVERAGE('10min'!I1186:I1191))</f>
        <v>3.3333333333333333E-2</v>
      </c>
      <c r="J216" s="4">
        <f t="array" ref="J216">IF(AND(ISBLANK('10min'!J1186:J1191)),"",MAX('10min'!J1186:J1191))</f>
        <v>1.1000000000000001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282.60000000000002</v>
      </c>
      <c r="L216" s="4">
        <f t="array" ref="L216">IF(AND(ISBLANK('10min'!L1186:L1191)),"",AVERAGE('10min'!L1186:L1191))</f>
        <v>1.6666666666666666E-2</v>
      </c>
      <c r="M216" s="10">
        <f t="array" ref="M216">IF(AND(ISBLANK('10min'!M1186:M1191)),"",AVERAGE('10min'!M1186:M1191))</f>
        <v>932.78333333333342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43870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6.3666666666666671</v>
      </c>
      <c r="H217" s="10">
        <f t="array" ref="H217">IF(AND(ISBLANK('10min'!H1192:H1197)),"",AVERAGE('10min'!H1192:H1197))</f>
        <v>70.083333333333343</v>
      </c>
      <c r="I217" s="4">
        <f t="array" ref="I217">IF(AND(ISBLANK('10min'!I1192:I1197)),"",AVERAGE('10min'!I1192:I1197))</f>
        <v>6.6666666666666666E-2</v>
      </c>
      <c r="J217" s="4">
        <f t="array" ref="J217">IF(AND(ISBLANK('10min'!J1192:J1197)),"",MAX('10min'!J1192:J1197))</f>
        <v>1.1000000000000001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282.49999999999994</v>
      </c>
      <c r="L217" s="4">
        <f t="array" ref="L217">IF(AND(ISBLANK('10min'!L1192:L1197)),"",AVERAGE('10min'!L1192:L1197))</f>
        <v>1.6666666666666666E-2</v>
      </c>
      <c r="M217" s="10">
        <f t="array" ref="M217">IF(AND(ISBLANK('10min'!M1192:M1197)),"",AVERAGE('10min'!M1192:M1197))</f>
        <v>931.45000000000016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43870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5.4333333333333336</v>
      </c>
      <c r="H218" s="10">
        <f t="array" ref="H218">IF(AND(ISBLANK('10min'!H1198:H1203)),"",AVERAGE('10min'!H1198:H1203))</f>
        <v>73.333333333333329</v>
      </c>
      <c r="I218" s="4">
        <f t="array" ref="I218">IF(AND(ISBLANK('10min'!I1198:I1203)),"",AVERAGE('10min'!I1198:I1203))</f>
        <v>6.6666666666666666E-2</v>
      </c>
      <c r="J218" s="4">
        <f t="array" ref="J218">IF(AND(ISBLANK('10min'!J1198:J1203)),"",MAX('10min'!J1198:J1203))</f>
        <v>1.1000000000000001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281.8</v>
      </c>
      <c r="L218" s="4">
        <f t="array" ref="L218">IF(AND(ISBLANK('10min'!L1198:L1203)),"",AVERAGE('10min'!L1198:L1203))</f>
        <v>3.3333333333333333E-2</v>
      </c>
      <c r="M218" s="10">
        <f t="array" ref="M218">IF(AND(ISBLANK('10min'!M1198:M1203)),"",AVERAGE('10min'!M1198:M1203))</f>
        <v>929.16666666666663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43870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5.6333333333333329</v>
      </c>
      <c r="H219" s="10">
        <f t="array" ref="H219">IF(AND(ISBLANK('10min'!H1204:H1209)),"",AVERAGE('10min'!H1204:H1209))</f>
        <v>70.883333333333326</v>
      </c>
      <c r="I219" s="4">
        <f t="array" ref="I219">IF(AND(ISBLANK('10min'!I1204:I1209)),"",AVERAGE('10min'!I1204:I1209))</f>
        <v>1.1500000000000001</v>
      </c>
      <c r="J219" s="4">
        <f t="array" ref="J219">IF(AND(ISBLANK('10min'!J1204:J1209)),"",MAX('10min'!J1204:J1209))</f>
        <v>1.9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282.48333248339338</v>
      </c>
      <c r="L219" s="4">
        <f t="array" ref="L219">IF(AND(ISBLANK('10min'!L1204:L1209)),"",AVERAGE('10min'!L1204:L1209))</f>
        <v>0.3</v>
      </c>
      <c r="M219" s="10">
        <f t="array" ref="M219">IF(AND(ISBLANK('10min'!M1204:M1209)),"",AVERAGE('10min'!M1204:M1209))</f>
        <v>928.30000000000007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43870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5.8</v>
      </c>
      <c r="H220" s="10">
        <f t="array" ref="H220">IF(AND(ISBLANK('10min'!H1210:H1215)),"",AVERAGE('10min'!H1210:H1215))</f>
        <v>70.116666666666674</v>
      </c>
      <c r="I220" s="4">
        <f t="array" ref="I220">IF(AND(ISBLANK('10min'!I1210:I1215)),"",AVERAGE('10min'!I1210:I1215))</f>
        <v>0.81666666666666654</v>
      </c>
      <c r="J220" s="4">
        <f t="array" ref="J220">IF(AND(ISBLANK('10min'!J1210:J1215)),"",MAX('10min'!J1210:J1215))</f>
        <v>1.9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283.11666667042738</v>
      </c>
      <c r="L220" s="4">
        <f t="array" ref="L220">IF(AND(ISBLANK('10min'!L1210:L1215)),"",AVERAGE('10min'!L1210:L1215))</f>
        <v>8.3333333333333329E-2</v>
      </c>
      <c r="M220" s="10">
        <f t="array" ref="M220">IF(AND(ISBLANK('10min'!M1210:M1215)),"",AVERAGE('10min'!M1210:M1215))</f>
        <v>928.9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43870</v>
      </c>
      <c r="C221" s="9">
        <f t="shared" si="15"/>
        <v>8.3333333333333499</v>
      </c>
      <c r="D221" s="17">
        <f t="array" ref="D221">IF(AND(ISBLANK('10min'!D1216:D1221)),"",AVERAGE('10min'!D1216:D1221))</f>
        <v>48.366666666666667</v>
      </c>
      <c r="E221" s="10">
        <f t="array" ref="E221">IF(AND(ISBLANK('10min'!E1216:E1221)),"",AVERAGE('10min'!E1216:E1221))</f>
        <v>149.93333333333337</v>
      </c>
      <c r="F221" s="10">
        <f t="array" ref="F221">IF(AND(ISBLANK('10min'!F1216:F1221)),"",AVERAGE('10min'!F1216:F1221))</f>
        <v>27.633333333333329</v>
      </c>
      <c r="G221" s="4">
        <f t="array" ref="G221">IF(AND(ISBLANK('10min'!G1216:G1221)),"",AVERAGE('10min'!G1216:G1221))</f>
        <v>6.0500000000000007</v>
      </c>
      <c r="H221" s="10">
        <f t="array" ref="H221">IF(AND(ISBLANK('10min'!H1216:H1221)),"",AVERAGE('10min'!H1216:H1221))</f>
        <v>70.13333333333334</v>
      </c>
      <c r="I221" s="4">
        <f t="array" ref="I221">IF(AND(ISBLANK('10min'!I1216:I1221)),"",AVERAGE('10min'!I1216:I1221))</f>
        <v>0.43333333333333335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282.36667531866465</v>
      </c>
      <c r="L221" s="4">
        <f t="array" ref="L221">IF(AND(ISBLANK('10min'!L1216:L1221)),"",AVERAGE('10min'!L1216:L1221))</f>
        <v>0.21666666666666667</v>
      </c>
      <c r="M221" s="10">
        <f t="array" ref="M221">IF(AND(ISBLANK('10min'!M1216:M1221)),"",AVERAGE('10min'!M1216:M1221))</f>
        <v>930.26666666666677</v>
      </c>
      <c r="N221" s="112">
        <f t="array" ref="N221">IF(AND(ISBLANK('10min'!N1216:N1221)),"",AVERAGE('10min'!N1216:N1221))</f>
        <v>11.992738741552337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43870</v>
      </c>
      <c r="C222" s="9">
        <f t="shared" si="15"/>
        <v>8.375000000000016</v>
      </c>
      <c r="D222" s="17">
        <f t="array" ref="D222">IF(AND(ISBLANK('10min'!D1222:D1227)),"",AVERAGE('10min'!D1222:D1227))</f>
        <v>217.7166666666667</v>
      </c>
      <c r="E222" s="10">
        <f t="array" ref="E222">IF(AND(ISBLANK('10min'!E1222:E1227)),"",AVERAGE('10min'!E1222:E1227))</f>
        <v>435.26666666666665</v>
      </c>
      <c r="F222" s="10">
        <f t="array" ref="F222">IF(AND(ISBLANK('10min'!F1222:F1227)),"",AVERAGE('10min'!F1222:F1227))</f>
        <v>81.416666666666671</v>
      </c>
      <c r="G222" s="4">
        <f t="array" ref="G222">IF(AND(ISBLANK('10min'!G1222:G1227)),"",AVERAGE('10min'!G1222:G1227))</f>
        <v>8.7999999999999989</v>
      </c>
      <c r="H222" s="10">
        <f t="array" ref="H222">IF(AND(ISBLANK('10min'!H1222:H1227)),"",AVERAGE('10min'!H1222:H1227))</f>
        <v>61.983333333333327</v>
      </c>
      <c r="I222" s="4">
        <f t="array" ref="I222">IF(AND(ISBLANK('10min'!I1222:I1227)),"",AVERAGE('10min'!I1222:I1227))</f>
        <v>0.39999999999999997</v>
      </c>
      <c r="J222" s="4">
        <f t="array" ref="J222">IF(AND(ISBLANK('10min'!J1222:J1227)),"",MAX('10min'!J1222:J1227))</f>
        <v>1.9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294.56957509077472</v>
      </c>
      <c r="L222" s="4">
        <f t="array" ref="L222">IF(AND(ISBLANK('10min'!L1222:L1227)),"",AVERAGE('10min'!L1222:L1227))</f>
        <v>1.3166666666666667</v>
      </c>
      <c r="M222" s="10">
        <f t="array" ref="M222">IF(AND(ISBLANK('10min'!M1222:M1227)),"",AVERAGE('10min'!M1222:M1227))</f>
        <v>942.81666666666661</v>
      </c>
      <c r="N222" s="112">
        <f t="array" ref="N222">IF(AND(ISBLANK('10min'!N1222:N1227)),"",AVERAGE('10min'!N1222:N1227))</f>
        <v>-34.543013607507156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43870</v>
      </c>
      <c r="C223" s="9">
        <f t="shared" si="15"/>
        <v>8.4166666666666821</v>
      </c>
      <c r="D223" s="17">
        <f t="array" ref="D223">IF(AND(ISBLANK('10min'!D1228:D1233)),"",AVERAGE('10min'!D1228:D1233))</f>
        <v>403.21666666666664</v>
      </c>
      <c r="E223" s="10">
        <f t="array" ref="E223">IF(AND(ISBLANK('10min'!E1228:E1233)),"",AVERAGE('10min'!E1228:E1233))</f>
        <v>605.4666666666667</v>
      </c>
      <c r="F223" s="10">
        <f t="array" ref="F223">IF(AND(ISBLANK('10min'!F1228:F1233)),"",AVERAGE('10min'!F1228:F1233))</f>
        <v>108.16666666666667</v>
      </c>
      <c r="G223" s="4">
        <f t="array" ref="G223">IF(AND(ISBLANK('10min'!G1228:G1233)),"",AVERAGE('10min'!G1228:G1233))</f>
        <v>12.933333333333332</v>
      </c>
      <c r="H223" s="10">
        <f t="array" ref="H223">IF(AND(ISBLANK('10min'!H1228:H1233)),"",AVERAGE('10min'!H1228:H1233))</f>
        <v>49.416666666666664</v>
      </c>
      <c r="I223" s="4">
        <f t="array" ref="I223">IF(AND(ISBLANK('10min'!I1228:I1233)),"",AVERAGE('10min'!I1228:I1233))</f>
        <v>0.26666666666666666</v>
      </c>
      <c r="J223" s="4">
        <f t="array" ref="J223">IF(AND(ISBLANK('10min'!J1228:J1233)),"",MAX('10min'!J1228:J1233))</f>
        <v>1.6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308.32499950023447</v>
      </c>
      <c r="L223" s="4">
        <f t="array" ref="L223">IF(AND(ISBLANK('10min'!L1228:L1233)),"",AVERAGE('10min'!L1228:L1233))</f>
        <v>0</v>
      </c>
      <c r="M223" s="10">
        <f t="array" ref="M223">IF(AND(ISBLANK('10min'!M1228:M1233)),"",AVERAGE('10min'!M1228:M1233))</f>
        <v>964.7166666666667</v>
      </c>
      <c r="N223" s="112">
        <f t="array" ref="N223">IF(AND(ISBLANK('10min'!N1228:N1233)),"",AVERAGE('10min'!N1228:N1233))</f>
        <v>-54.71845380104255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43870</v>
      </c>
      <c r="C224" s="9">
        <f t="shared" si="15"/>
        <v>8.4583333333333481</v>
      </c>
      <c r="D224" s="17">
        <f t="array" ref="D224">IF(AND(ISBLANK('10min'!D1234:D1239)),"",AVERAGE('10min'!D1234:D1239))</f>
        <v>540.43333333333328</v>
      </c>
      <c r="E224" s="10">
        <f t="array" ref="E224">IF(AND(ISBLANK('10min'!E1234:E1239)),"",AVERAGE('10min'!E1234:E1239))</f>
        <v>663.91666666666663</v>
      </c>
      <c r="F224" s="10">
        <f t="array" ref="F224">IF(AND(ISBLANK('10min'!F1234:F1239)),"",AVERAGE('10min'!F1234:F1239))</f>
        <v>130.46666666666667</v>
      </c>
      <c r="G224" s="4">
        <f t="array" ref="G224">IF(AND(ISBLANK('10min'!G1234:G1239)),"",AVERAGE('10min'!G1234:G1239))</f>
        <v>14.483333333333334</v>
      </c>
      <c r="H224" s="10">
        <f t="array" ref="H224">IF(AND(ISBLANK('10min'!H1234:H1239)),"",AVERAGE('10min'!H1234:H1239))</f>
        <v>43.666666666666664</v>
      </c>
      <c r="I224" s="4">
        <f t="array" ref="I224">IF(AND(ISBLANK('10min'!I1234:I1239)),"",AVERAGE('10min'!I1234:I1239))</f>
        <v>1.0833333333333333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257.41297339407811</v>
      </c>
      <c r="L224" s="4">
        <f t="array" ref="L224">IF(AND(ISBLANK('10min'!L1234:L1239)),"",AVERAGE('10min'!L1234:L1239))</f>
        <v>12.4</v>
      </c>
      <c r="M224" s="10">
        <f t="array" ref="M224">IF(AND(ISBLANK('10min'!M1234:M1239)),"",AVERAGE('10min'!M1234:M1239))</f>
        <v>982.05000000000007</v>
      </c>
      <c r="N224" s="112">
        <f t="array" ref="N224">IF(AND(ISBLANK('10min'!N1234:N1239)),"",AVERAGE('10min'!N1234:N1239))</f>
        <v>-59.055158350480383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43870</v>
      </c>
      <c r="C225" s="9">
        <f t="shared" si="15"/>
        <v>8.5000000000000142</v>
      </c>
      <c r="D225" s="17">
        <f t="array" ref="D225">IF(AND(ISBLANK('10min'!D1240:D1245)),"",AVERAGE('10min'!D1240:D1245))</f>
        <v>602.01666666666665</v>
      </c>
      <c r="E225" s="10">
        <f t="array" ref="E225">IF(AND(ISBLANK('10min'!E1240:E1245)),"",AVERAGE('10min'!E1240:E1245))</f>
        <v>632.45000000000005</v>
      </c>
      <c r="F225" s="10">
        <f t="array" ref="F225">IF(AND(ISBLANK('10min'!F1240:F1245)),"",AVERAGE('10min'!F1240:F1245))</f>
        <v>163.26666666666668</v>
      </c>
      <c r="G225" s="4">
        <f t="array" ref="G225">IF(AND(ISBLANK('10min'!G1240:G1245)),"",AVERAGE('10min'!G1240:G1245))</f>
        <v>16.033333333333331</v>
      </c>
      <c r="H225" s="10">
        <f t="array" ref="H225">IF(AND(ISBLANK('10min'!H1240:H1245)),"",AVERAGE('10min'!H1240:H1245))</f>
        <v>39.199999999999996</v>
      </c>
      <c r="I225" s="4">
        <f t="array" ref="I225">IF(AND(ISBLANK('10min'!I1240:I1245)),"",AVERAGE('10min'!I1240:I1245))</f>
        <v>1.3666666666666665</v>
      </c>
      <c r="J225" s="4">
        <f t="array" ref="J225">IF(AND(ISBLANK('10min'!J1240:J1245)),"",MAX('10min'!J1240:J1245))</f>
        <v>3.1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125.24999999999997</v>
      </c>
      <c r="L225" s="4">
        <f t="array" ref="L225">IF(AND(ISBLANK('10min'!L1240:L1245)),"",AVERAGE('10min'!L1240:L1245))</f>
        <v>0.3833333333333333</v>
      </c>
      <c r="M225" s="10">
        <f t="array" ref="M225">IF(AND(ISBLANK('10min'!M1240:M1245)),"",AVERAGE('10min'!M1240:M1245))</f>
        <v>988.84999999999991</v>
      </c>
      <c r="N225" s="112">
        <f t="array" ref="N225">IF(AND(ISBLANK('10min'!N1240:N1245)),"",AVERAGE('10min'!N1240:N1245))</f>
        <v>-53.736711204198095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43870</v>
      </c>
      <c r="C226" s="9">
        <f t="shared" si="15"/>
        <v>8.5416666666666803</v>
      </c>
      <c r="D226" s="17">
        <f t="array" ref="D226">IF(AND(ISBLANK('10min'!D1246:D1251)),"",AVERAGE('10min'!D1246:D1251))</f>
        <v>633.36666666666667</v>
      </c>
      <c r="E226" s="10">
        <f t="array" ref="E226">IF(AND(ISBLANK('10min'!E1246:E1251)),"",AVERAGE('10min'!E1246:E1251))</f>
        <v>648.91666666666663</v>
      </c>
      <c r="F226" s="10">
        <f t="array" ref="F226">IF(AND(ISBLANK('10min'!F1246:F1251)),"",AVERAGE('10min'!F1246:F1251))</f>
        <v>167.98333333333332</v>
      </c>
      <c r="G226" s="4">
        <f t="array" ref="G226">IF(AND(ISBLANK('10min'!G1246:G1251)),"",AVERAGE('10min'!G1246:G1251))</f>
        <v>17.333333333333336</v>
      </c>
      <c r="H226" s="10">
        <f t="array" ref="H226">IF(AND(ISBLANK('10min'!H1246:H1251)),"",AVERAGE('10min'!H1246:H1251))</f>
        <v>34</v>
      </c>
      <c r="I226" s="4">
        <f t="array" ref="I226">IF(AND(ISBLANK('10min'!I1246:I1251)),"",AVERAGE('10min'!I1246:I1251))</f>
        <v>1.1833333333333333</v>
      </c>
      <c r="J226" s="4">
        <f t="array" ref="J226">IF(AND(ISBLANK('10min'!J1246:J1251)),"",MAX('10min'!J1246:J1251))</f>
        <v>3.1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84.368287488308795</v>
      </c>
      <c r="L226" s="4">
        <f t="array" ref="L226">IF(AND(ISBLANK('10min'!L1246:L1251)),"",AVERAGE('10min'!L1246:L1251))</f>
        <v>5.3166666666666664</v>
      </c>
      <c r="M226" s="10">
        <f t="array" ref="M226">IF(AND(ISBLANK('10min'!M1246:M1251)),"",AVERAGE('10min'!M1246:M1251))</f>
        <v>990.13333333333321</v>
      </c>
      <c r="N226" s="112">
        <f t="array" ref="N226">IF(AND(ISBLANK('10min'!N1246:N1251)),"",AVERAGE('10min'!N1246:N1251))</f>
        <v>-55.374152655320074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40</v>
      </c>
      <c r="B227" s="8">
        <f t="shared" si="14"/>
        <v>43870</v>
      </c>
      <c r="C227" s="9">
        <f t="shared" si="15"/>
        <v>8.5833333333333464</v>
      </c>
      <c r="D227" s="17">
        <f t="array" ref="D227">IF(AND(ISBLANK('10min'!D1252:D1257)),"",AVERAGE('10min'!D1252:D1257))</f>
        <v>604.70000000000005</v>
      </c>
      <c r="E227" s="10">
        <f t="array" ref="E227">IF(AND(ISBLANK('10min'!E1252:E1257)),"",AVERAGE('10min'!E1252:E1257))</f>
        <v>655.2833333333333</v>
      </c>
      <c r="F227" s="10">
        <f t="array" ref="F227">IF(AND(ISBLANK('10min'!F1252:F1257)),"",AVERAGE('10min'!F1252:F1257))</f>
        <v>157.39999999999998</v>
      </c>
      <c r="G227" s="4">
        <f t="array" ref="G227">IF(AND(ISBLANK('10min'!G1252:G1257)),"",AVERAGE('10min'!G1252:G1257))</f>
        <v>18.583333333333332</v>
      </c>
      <c r="H227" s="10">
        <f t="array" ref="H227">IF(AND(ISBLANK('10min'!H1252:H1257)),"",AVERAGE('10min'!H1252:H1257))</f>
        <v>31.416666666666668</v>
      </c>
      <c r="I227" s="4">
        <f t="array" ref="I227">IF(AND(ISBLANK('10min'!I1252:I1257)),"",AVERAGE('10min'!I1252:I1257))</f>
        <v>1.05</v>
      </c>
      <c r="J227" s="4">
        <f t="array" ref="J227">IF(AND(ISBLANK('10min'!J1252:J1257)),"",MAX('10min'!J1252:J1257))</f>
        <v>2.6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100.47998280286188</v>
      </c>
      <c r="L227" s="4">
        <f t="array" ref="L227">IF(AND(ISBLANK('10min'!L1252:L1257)),"",AVERAGE('10min'!L1252:L1257))</f>
        <v>6.2333333333333334</v>
      </c>
      <c r="M227" s="10">
        <f t="array" ref="M227">IF(AND(ISBLANK('10min'!M1252:M1257)),"",AVERAGE('10min'!M1252:M1257))</f>
        <v>992.43333333333339</v>
      </c>
      <c r="N227" s="112">
        <f t="array" ref="N227">IF(AND(ISBLANK('10min'!N1252:N1257)),"",AVERAGE('10min'!N1252:N1257))</f>
        <v>-58.494642479947153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43870</v>
      </c>
      <c r="C228" s="9">
        <f t="shared" si="15"/>
        <v>8.6250000000000124</v>
      </c>
      <c r="D228" s="17">
        <f t="array" ref="D228">IF(AND(ISBLANK('10min'!D1258:D1263)),"",AVERAGE('10min'!D1258:D1263))</f>
        <v>511.61666666666673</v>
      </c>
      <c r="E228" s="10">
        <f t="array" ref="E228">IF(AND(ISBLANK('10min'!E1258:E1263)),"",AVERAGE('10min'!E1258:E1263))</f>
        <v>626.69999999999993</v>
      </c>
      <c r="F228" s="10">
        <f t="array" ref="F228">IF(AND(ISBLANK('10min'!F1258:F1263)),"",AVERAGE('10min'!F1258:F1263))</f>
        <v>140.06666666666666</v>
      </c>
      <c r="G228" s="4">
        <f t="array" ref="G228">IF(AND(ISBLANK('10min'!G1258:G1263)),"",AVERAGE('10min'!G1258:G1263))</f>
        <v>19.45</v>
      </c>
      <c r="H228" s="10">
        <f t="array" ref="H228">IF(AND(ISBLANK('10min'!H1258:H1263)),"",AVERAGE('10min'!H1258:H1263))</f>
        <v>29.7</v>
      </c>
      <c r="I228" s="4">
        <f t="array" ref="I228">IF(AND(ISBLANK('10min'!I1258:I1263)),"",AVERAGE('10min'!I1258:I1263))</f>
        <v>1.1333333333333335</v>
      </c>
      <c r="J228" s="4">
        <f t="array" ref="J228">IF(AND(ISBLANK('10min'!J1258:J1263)),"",MAX('10min'!J1258:J1263))</f>
        <v>2.9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132.70027607575324</v>
      </c>
      <c r="L228" s="4">
        <f t="array" ref="L228">IF(AND(ISBLANK('10min'!L1258:L1263)),"",AVERAGE('10min'!L1258:L1263))</f>
        <v>8.9833333333333343</v>
      </c>
      <c r="M228" s="10">
        <f t="array" ref="M228">IF(AND(ISBLANK('10min'!M1258:M1263)),"",AVERAGE('10min'!M1258:M1263))</f>
        <v>999.4666666666667</v>
      </c>
      <c r="N228" s="112">
        <f t="array" ref="N228">IF(AND(ISBLANK('10min'!N1258:N1263)),"",AVERAGE('10min'!N1258:N1263))</f>
        <v>-60.369246098800225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43870</v>
      </c>
      <c r="C229" s="9">
        <f t="shared" si="15"/>
        <v>8.6666666666666785</v>
      </c>
      <c r="D229" s="17">
        <f t="array" ref="D229">IF(AND(ISBLANK('10min'!D1264:D1269)),"",AVERAGE('10min'!D1264:D1269))</f>
        <v>316.56666666666666</v>
      </c>
      <c r="E229" s="10">
        <f t="array" ref="E229">IF(AND(ISBLANK('10min'!E1264:E1269)),"",AVERAGE('10min'!E1264:E1269))</f>
        <v>446.49999999999994</v>
      </c>
      <c r="F229" s="10">
        <f t="array" ref="F229">IF(AND(ISBLANK('10min'!F1264:F1269)),"",AVERAGE('10min'!F1264:F1269))</f>
        <v>116.33333333333333</v>
      </c>
      <c r="G229" s="4">
        <f t="array" ref="G229">IF(AND(ISBLANK('10min'!G1264:G1269)),"",AVERAGE('10min'!G1264:G1269))</f>
        <v>19.216666666666665</v>
      </c>
      <c r="H229" s="10">
        <f t="array" ref="H229">IF(AND(ISBLANK('10min'!H1264:H1269)),"",AVERAGE('10min'!H1264:H1269))</f>
        <v>26.933333333333334</v>
      </c>
      <c r="I229" s="4">
        <f t="array" ref="I229">IF(AND(ISBLANK('10min'!I1264:I1269)),"",AVERAGE('10min'!I1264:I1269))</f>
        <v>1.2166666666666668</v>
      </c>
      <c r="J229" s="4">
        <f t="array" ref="J229">IF(AND(ISBLANK('10min'!J1264:J1269)),"",MAX('10min'!J1264:J1269))</f>
        <v>2.9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134.90825691474063</v>
      </c>
      <c r="L229" s="4">
        <f t="array" ref="L229">IF(AND(ISBLANK('10min'!L1264:L1269)),"",AVERAGE('10min'!L1264:L1269))</f>
        <v>3.25</v>
      </c>
      <c r="M229" s="10">
        <f t="array" ref="M229">IF(AND(ISBLANK('10min'!M1264:M1269)),"",AVERAGE('10min'!M1264:M1269))</f>
        <v>1004.5</v>
      </c>
      <c r="N229" s="112">
        <f t="array" ref="N229">IF(AND(ISBLANK('10min'!N1264:N1269)),"",AVERAGE('10min'!N1264:N1269))</f>
        <v>-39.206150623916194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40</v>
      </c>
      <c r="B230" s="8">
        <f t="shared" si="14"/>
        <v>43870</v>
      </c>
      <c r="C230" s="9">
        <f t="shared" si="15"/>
        <v>8.7083333333333446</v>
      </c>
      <c r="D230" s="17">
        <f t="array" ref="D230">IF(AND(ISBLANK('10min'!D1270:D1275)),"",AVERAGE('10min'!D1270:D1275))</f>
        <v>137.93333333333331</v>
      </c>
      <c r="E230" s="10">
        <f t="array" ref="E230">IF(AND(ISBLANK('10min'!E1270:E1275)),"",AVERAGE('10min'!E1270:E1275))</f>
        <v>238.23333333333335</v>
      </c>
      <c r="F230" s="10">
        <f t="array" ref="F230">IF(AND(ISBLANK('10min'!F1270:F1275)),"",AVERAGE('10min'!F1270:F1275))</f>
        <v>75.8</v>
      </c>
      <c r="G230" s="4">
        <f t="array" ref="G230">IF(AND(ISBLANK('10min'!G1270:G1275)),"",AVERAGE('10min'!G1270:G1275))</f>
        <v>18.416666666666668</v>
      </c>
      <c r="H230" s="10">
        <f t="array" ref="H230">IF(AND(ISBLANK('10min'!H1270:H1275)),"",AVERAGE('10min'!H1270:H1275))</f>
        <v>28.700000000000003</v>
      </c>
      <c r="I230" s="4">
        <f t="array" ref="I230">IF(AND(ISBLANK('10min'!I1270:I1275)),"",AVERAGE('10min'!I1270:I1275))</f>
        <v>0.8833333333333333</v>
      </c>
      <c r="J230" s="4">
        <f t="array" ref="J230">IF(AND(ISBLANK('10min'!J1270:J1275)),"",MAX('10min'!J1270:J1275))</f>
        <v>1.9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105.35000000000004</v>
      </c>
      <c r="L230" s="4">
        <f t="array" ref="L230">IF(AND(ISBLANK('10min'!L1270:L1275)),"",AVERAGE('10min'!L1270:L1275))</f>
        <v>0.11666666666666665</v>
      </c>
      <c r="M230" s="10">
        <f t="array" ref="M230">IF(AND(ISBLANK('10min'!M1270:M1275)),"",AVERAGE('10min'!M1270:M1275))</f>
        <v>1000.1333333333332</v>
      </c>
      <c r="N230" s="112">
        <f t="array" ref="N230">IF(AND(ISBLANK('10min'!N1270:N1275)),"",AVERAGE('10min'!N1270:N1275))</f>
        <v>-10.253514817666636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43870</v>
      </c>
      <c r="C231" s="9">
        <f t="shared" si="15"/>
        <v>8.7500000000000107</v>
      </c>
      <c r="D231" s="17">
        <f t="array" ref="D231">IF(AND(ISBLANK('10min'!D1276:D1281)),"",AVERAGE('10min'!D1276:D1281))</f>
        <v>15.15</v>
      </c>
      <c r="E231" s="10">
        <f t="array" ref="E231">IF(AND(ISBLANK('10min'!E1276:E1281)),"",AVERAGE('10min'!E1276:E1281))</f>
        <v>23.900000000000002</v>
      </c>
      <c r="F231" s="10">
        <f t="array" ref="F231">IF(AND(ISBLANK('10min'!F1276:F1281)),"",AVERAGE('10min'!F1276:F1281))</f>
        <v>13.183333333333332</v>
      </c>
      <c r="G231" s="4">
        <f t="array" ref="G231">IF(AND(ISBLANK('10min'!G1276:G1281)),"",AVERAGE('10min'!G1276:G1281))</f>
        <v>16.533333333333331</v>
      </c>
      <c r="H231" s="10">
        <f t="array" ref="H231">IF(AND(ISBLANK('10min'!H1276:H1281)),"",AVERAGE('10min'!H1276:H1281))</f>
        <v>35.15</v>
      </c>
      <c r="I231" s="4">
        <f t="array" ref="I231">IF(AND(ISBLANK('10min'!I1276:I1281)),"",AVERAGE('10min'!I1276:I1281))</f>
        <v>0.18333333333333335</v>
      </c>
      <c r="J231" s="4">
        <f t="array" ref="J231">IF(AND(ISBLANK('10min'!J1276:J1281)),"",MAX('10min'!J1276:J1281))</f>
        <v>1.6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105.29999999999998</v>
      </c>
      <c r="L231" s="4">
        <f t="array" ref="L231">IF(AND(ISBLANK('10min'!L1276:L1281)),"",AVERAGE('10min'!L1276:L1281))</f>
        <v>1.6666666666666666E-2</v>
      </c>
      <c r="M231" s="10">
        <f t="array" ref="M231">IF(AND(ISBLANK('10min'!M1276:M1281)),"",AVERAGE('10min'!M1276:M1281))</f>
        <v>986.58333333333337</v>
      </c>
      <c r="N231" s="112">
        <f t="array" ref="N231">IF(AND(ISBLANK('10min'!N1276:N1281)),"",AVERAGE('10min'!N1276:N1281))</f>
        <v>17.429115874052098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43870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14.466666666666667</v>
      </c>
      <c r="H232" s="10">
        <f t="array" ref="H232">IF(AND(ISBLANK('10min'!H1282:H1287)),"",AVERAGE('10min'!H1282:H1287))</f>
        <v>41.25</v>
      </c>
      <c r="I232" s="4">
        <f t="array" ref="I232">IF(AND(ISBLANK('10min'!I1282:I1287)),"",AVERAGE('10min'!I1282:I1287))</f>
        <v>1</v>
      </c>
      <c r="J232" s="4">
        <f t="array" ref="J232">IF(AND(ISBLANK('10min'!J1282:J1287)),"",MAX('10min'!J1282:J1287))</f>
        <v>2.4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70.846103562278046</v>
      </c>
      <c r="L232" s="4">
        <f t="array" ref="L232">IF(AND(ISBLANK('10min'!L1282:L1287)),"",AVERAGE('10min'!L1282:L1287))</f>
        <v>8.0166666666666675</v>
      </c>
      <c r="M232" s="10">
        <f t="array" ref="M232">IF(AND(ISBLANK('10min'!M1282:M1287)),"",AVERAGE('10min'!M1282:M1287))</f>
        <v>969.09999999999991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43870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13.049999999999999</v>
      </c>
      <c r="H233" s="10">
        <f t="array" ref="H233">IF(AND(ISBLANK('10min'!H1288:H1293)),"",AVERAGE('10min'!H1288:H1293))</f>
        <v>44.816666666666663</v>
      </c>
      <c r="I233" s="4">
        <f t="array" ref="I233">IF(AND(ISBLANK('10min'!I1288:I1293)),"",AVERAGE('10min'!I1288:I1293))</f>
        <v>1.5333333333333332</v>
      </c>
      <c r="J233" s="4">
        <f t="array" ref="J233">IF(AND(ISBLANK('10min'!J1288:J1293)),"",MAX('10min'!J1288:J1293))</f>
        <v>2.1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9.5999999999999659</v>
      </c>
      <c r="L233" s="4">
        <f t="array" ref="L233">IF(AND(ISBLANK('10min'!L1288:L1293)),"",AVERAGE('10min'!L1288:L1293))</f>
        <v>0.18333333333333332</v>
      </c>
      <c r="M233" s="10">
        <f t="array" ref="M233">IF(AND(ISBLANK('10min'!M1288:M1293)),"",AVERAGE('10min'!M1288:M1293))</f>
        <v>959.68333333333339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43870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11.816666666666665</v>
      </c>
      <c r="H234" s="10">
        <f t="array" ref="H234">IF(AND(ISBLANK('10min'!H1294:H1299)),"",AVERAGE('10min'!H1294:H1299))</f>
        <v>49.816666666666663</v>
      </c>
      <c r="I234" s="4">
        <f t="array" ref="I234">IF(AND(ISBLANK('10min'!I1294:I1299)),"",AVERAGE('10min'!I1294:I1299))</f>
        <v>1.0333333333333334</v>
      </c>
      <c r="J234" s="4">
        <f t="array" ref="J234">IF(AND(ISBLANK('10min'!J1294:J1299)),"",MAX('10min'!J1294:J1299))</f>
        <v>2.1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10.600000863158701</v>
      </c>
      <c r="L234" s="4">
        <f t="array" ref="L234">IF(AND(ISBLANK('10min'!L1294:L1299)),"",AVERAGE('10min'!L1294:L1299))</f>
        <v>0.18333333333333335</v>
      </c>
      <c r="M234" s="10">
        <f t="array" ref="M234">IF(AND(ISBLANK('10min'!M1294:M1299)),"",AVERAGE('10min'!M1294:M1299))</f>
        <v>954.0333333333333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40</v>
      </c>
      <c r="B235" s="8">
        <f t="shared" si="14"/>
        <v>43870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10.049999999999999</v>
      </c>
      <c r="H235" s="10">
        <f t="array" ref="H235">IF(AND(ISBLANK('10min'!H1300:H1305)),"",AVERAGE('10min'!H1300:H1305))</f>
        <v>59.583333333333336</v>
      </c>
      <c r="I235" s="4">
        <f t="array" ref="I235">IF(AND(ISBLANK('10min'!I1300:I1305)),"",AVERAGE('10min'!I1300:I1305))</f>
        <v>0.2166666666666667</v>
      </c>
      <c r="J235" s="4">
        <f t="array" ref="J235">IF(AND(ISBLANK('10min'!J1300:J1305)),"",MAX('10min'!J1300:J1305))</f>
        <v>1.4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11.399999999999975</v>
      </c>
      <c r="L235" s="4">
        <f t="array" ref="L235">IF(AND(ISBLANK('10min'!L1300:L1305)),"",AVERAGE('10min'!L1300:L1305))</f>
        <v>1.6666666666666666E-2</v>
      </c>
      <c r="M235" s="10">
        <f t="array" ref="M235">IF(AND(ISBLANK('10min'!M1300:M1305)),"",AVERAGE('10min'!M1300:M1305))</f>
        <v>947.9666666666667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43870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9.4500000000000011</v>
      </c>
      <c r="H236" s="10">
        <f t="array" ref="H236">IF(AND(ISBLANK('10min'!H1306:H1311)),"",AVERAGE('10min'!H1306:H1311))</f>
        <v>62.083333333333336</v>
      </c>
      <c r="I236" s="4">
        <f t="array" ref="I236">IF(AND(ISBLANK('10min'!I1306:I1311)),"",AVERAGE('10min'!I1306:I1311))</f>
        <v>5.000000000000001E-2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11.299999999999995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943.68333333333339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43870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8.7666666666666675</v>
      </c>
      <c r="H237" s="14">
        <f t="array" ref="H237">IF(AND(ISBLANK('10min'!H1312:H1317)),"",AVERAGE('10min'!H1312:H1317))</f>
        <v>66.583333333333329</v>
      </c>
      <c r="I237" s="5">
        <f t="array" ref="I237">IF(AND(ISBLANK('10min'!I1312:I1317)),"",AVERAGE('10min'!I1312:I1317))</f>
        <v>0.23333333333333331</v>
      </c>
      <c r="J237" s="5">
        <f t="array" ref="J237">IF(AND(ISBLANK('10min'!J1312:J1317)),"",MAX('10min'!J1312:J1317))</f>
        <v>1.6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11.333333329572623</v>
      </c>
      <c r="L237" s="5">
        <f t="array" ref="L237">IF(AND(ISBLANK('10min'!L1312:L1317)),"",AVERAGE('10min'!L1312:L1317))</f>
        <v>5.000000000000001E-2</v>
      </c>
      <c r="M237" s="14">
        <f t="array" ref="M237">IF(AND(ISBLANK('10min'!M1312:M1317)),"",AVERAGE('10min'!M1312:M1317))</f>
        <v>940.25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43871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7.9000000000000012</v>
      </c>
      <c r="H238" s="10">
        <f t="array" ref="H238">IF(AND(ISBLANK('10min'!H1318:H1323)),"",AVERAGE('10min'!H1318:H1323))</f>
        <v>71.7</v>
      </c>
      <c r="I238" s="4">
        <f t="array" ref="I238">IF(AND(ISBLANK('10min'!I1318:I1323)),"",AVERAGE('10min'!I1318:I1323))</f>
        <v>0.5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11.360000002436946</v>
      </c>
      <c r="L238" s="4">
        <f t="array" ref="L238">IF(AND(ISBLANK('10min'!L1318:L1323)),"",AVERAGE('10min'!L1318:L1323))</f>
        <v>6.6666666666666666E-2</v>
      </c>
      <c r="M238" s="10">
        <f t="array" ref="M238">IF(AND(ISBLANK('10min'!M1318:M1323)),"",AVERAGE('10min'!M1318:M1323))</f>
        <v>937.33333333333337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43871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7.3666666666666663</v>
      </c>
      <c r="H239" s="10">
        <f t="array" ref="H239">IF(AND(ISBLANK('10min'!H1324:H1329)),"",AVERAGE('10min'!H1324:H1329))</f>
        <v>73.88333333333334</v>
      </c>
      <c r="I239" s="4">
        <f t="array" ref="I239">IF(AND(ISBLANK('10min'!I1324:I1329)),"",AVERAGE('10min'!I1324:I1329))</f>
        <v>0.70000000000000007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10.739998596309187</v>
      </c>
      <c r="L239" s="4">
        <f t="array" ref="L239">IF(AND(ISBLANK('10min'!L1324:L1329)),"",AVERAGE('10min'!L1324:L1329))</f>
        <v>9.9999999999999992E-2</v>
      </c>
      <c r="M239" s="10">
        <f t="array" ref="M239">IF(AND(ISBLANK('10min'!M1324:M1329)),"",AVERAGE('10min'!M1324:M1329))</f>
        <v>935.44999999999993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43871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7.0500000000000007</v>
      </c>
      <c r="H240" s="10">
        <f t="array" ref="H240">IF(AND(ISBLANK('10min'!H1330:H1335)),"",AVERAGE('10min'!H1330:H1335))</f>
        <v>74.75</v>
      </c>
      <c r="I240" s="4">
        <f t="array" ref="I240">IF(AND(ISBLANK('10min'!I1330:I1335)),"",AVERAGE('10min'!I1330:I1335))</f>
        <v>0.35000000000000003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10.49999999999997</v>
      </c>
      <c r="L240" s="4">
        <f t="array" ref="L240">IF(AND(ISBLANK('10min'!L1330:L1335)),"",AVERAGE('10min'!L1330:L1335))</f>
        <v>3.3333333333333333E-2</v>
      </c>
      <c r="M240" s="10">
        <f t="array" ref="M240">IF(AND(ISBLANK('10min'!M1330:M1335)),"",AVERAGE('10min'!M1330:M1335))</f>
        <v>933.69999999999993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43871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6.7166666666666677</v>
      </c>
      <c r="H241" s="10">
        <f t="array" ref="H241">IF(AND(ISBLANK('10min'!H1336:H1341)),"",AVERAGE('10min'!H1336:H1341))</f>
        <v>75.266666666666666</v>
      </c>
      <c r="I241" s="4">
        <f t="array" ref="I241">IF(AND(ISBLANK('10min'!I1336:I1341)),"",AVERAGE('10min'!I1336:I1341))</f>
        <v>0.21666666666666667</v>
      </c>
      <c r="J241" s="4">
        <f t="array" ref="J241">IF(AND(ISBLANK('10min'!J1336:J1341)),"",MAX('10min'!J1336:J1341))</f>
        <v>1.1000000000000001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10.499999999999982</v>
      </c>
      <c r="L241" s="4">
        <f t="array" ref="L241">IF(AND(ISBLANK('10min'!L1336:L1341)),"",AVERAGE('10min'!L1336:L1341))</f>
        <v>1.6666666666666666E-2</v>
      </c>
      <c r="M241" s="10">
        <f t="array" ref="M241">IF(AND(ISBLANK('10min'!M1336:M1341)),"",AVERAGE('10min'!M1336:M1341))</f>
        <v>932.28333333333319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43871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6.6833333333333336</v>
      </c>
      <c r="H242" s="10">
        <f t="array" ref="H242">IF(AND(ISBLANK('10min'!H1342:H1347)),"",AVERAGE('10min'!H1342:H1347))</f>
        <v>76.783333333333346</v>
      </c>
      <c r="I242" s="4">
        <f t="array" ref="I242">IF(AND(ISBLANK('10min'!I1342:I1347)),"",AVERAGE('10min'!I1342:I1347))</f>
        <v>1.6666666666666666E-2</v>
      </c>
      <c r="J242" s="4">
        <f t="array" ref="J242">IF(AND(ISBLANK('10min'!J1342:J1347)),"",MAX('10min'!J1342:J1347))</f>
        <v>1.1000000000000001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10.49999999999997</v>
      </c>
      <c r="L242" s="4">
        <f t="array" ref="L242">IF(AND(ISBLANK('10min'!L1342:L1347)),"",AVERAGE('10min'!L1342:L1347))</f>
        <v>0</v>
      </c>
      <c r="M242" s="10">
        <f t="array" ref="M242">IF(AND(ISBLANK('10min'!M1342:M1347)),"",AVERAGE('10min'!M1342:M1347))</f>
        <v>931.5333333333333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43871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5.6499999999999995</v>
      </c>
      <c r="H243" s="10">
        <f t="array" ref="H243">IF(AND(ISBLANK('10min'!H1348:H1353)),"",AVERAGE('10min'!H1348:H1353))</f>
        <v>80.716666666666683</v>
      </c>
      <c r="I243" s="4">
        <f t="array" ref="I243">IF(AND(ISBLANK('10min'!I1348:I1353)),"",AVERAGE('10min'!I1348:I1353))</f>
        <v>0.3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10.749999999999986</v>
      </c>
      <c r="L243" s="4">
        <f t="array" ref="L243">IF(AND(ISBLANK('10min'!L1348:L1353)),"",AVERAGE('10min'!L1348:L1353))</f>
        <v>4.9999999999999996E-2</v>
      </c>
      <c r="M243" s="10">
        <f t="array" ref="M243">IF(AND(ISBLANK('10min'!M1348:M1353)),"",AVERAGE('10min'!M1348:M1353))</f>
        <v>930.01666666666654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43871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5.1000000000000005</v>
      </c>
      <c r="H244" s="10">
        <f t="array" ref="H244">IF(AND(ISBLANK('10min'!H1354:H1359)),"",AVERAGE('10min'!H1354:H1359))</f>
        <v>82.816666666666663</v>
      </c>
      <c r="I244" s="4">
        <f t="array" ref="I244">IF(AND(ISBLANK('10min'!I1354:I1359)),"",AVERAGE('10min'!I1354:I1359))</f>
        <v>5.000000000000001E-2</v>
      </c>
      <c r="J244" s="4">
        <f t="array" ref="J244">IF(AND(ISBLANK('10min'!J1354:J1359)),"",MAX('10min'!J1354:J1359))</f>
        <v>1.1000000000000001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11.200000000000021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927.70000000000016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43871</v>
      </c>
      <c r="C245" s="9">
        <f t="shared" si="15"/>
        <v>9.3333333333333357</v>
      </c>
      <c r="D245" s="17">
        <f t="array" ref="D245">IF(AND(ISBLANK('10min'!D1360:D1365)),"",AVERAGE('10min'!D1360:D1365))</f>
        <v>49.150000000000006</v>
      </c>
      <c r="E245" s="10">
        <f t="array" ref="E245">IF(AND(ISBLANK('10min'!E1360:E1365)),"",AVERAGE('10min'!E1360:E1365))</f>
        <v>137.28333333333333</v>
      </c>
      <c r="F245" s="10">
        <f t="array" ref="F245">IF(AND(ISBLANK('10min'!F1360:F1365)),"",AVERAGE('10min'!F1360:F1365))</f>
        <v>29.5</v>
      </c>
      <c r="G245" s="4">
        <f t="array" ref="G245">IF(AND(ISBLANK('10min'!G1360:G1365)),"",AVERAGE('10min'!G1360:G1365))</f>
        <v>5.916666666666667</v>
      </c>
      <c r="H245" s="10">
        <f t="array" ref="H245">IF(AND(ISBLANK('10min'!H1360:H1365)),"",AVERAGE('10min'!H1360:H1365))</f>
        <v>80.766666666666666</v>
      </c>
      <c r="I245" s="4">
        <f t="array" ref="I245">IF(AND(ISBLANK('10min'!I1360:I1365)),"",AVERAGE('10min'!I1360:I1365))</f>
        <v>5.000000000000001E-2</v>
      </c>
      <c r="J245" s="4">
        <f t="array" ref="J245">IF(AND(ISBLANK('10min'!J1360:J1365)),"",MAX('10min'!J1360:J1365))</f>
        <v>1.1000000000000001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113.54999999999995</v>
      </c>
      <c r="L245" s="4">
        <f t="array" ref="L245">IF(AND(ISBLANK('10min'!L1360:L1365)),"",AVERAGE('10min'!L1360:L1365))</f>
        <v>0.73333333333333328</v>
      </c>
      <c r="M245" s="10">
        <f t="array" ref="M245">IF(AND(ISBLANK('10min'!M1360:M1365)),"",AVERAGE('10min'!M1360:M1365))</f>
        <v>928.76666666666677</v>
      </c>
      <c r="N245" s="112">
        <f t="array" ref="N245">IF(AND(ISBLANK('10min'!N1360:N1365)),"",AVERAGE('10min'!N1360:N1365))</f>
        <v>13.017986995201566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43871</v>
      </c>
      <c r="C246" s="9">
        <f t="shared" si="15"/>
        <v>9.3750000000000018</v>
      </c>
      <c r="D246" s="17">
        <f t="array" ref="D246">IF(AND(ISBLANK('10min'!D1366:D1371)),"",AVERAGE('10min'!D1366:D1371))</f>
        <v>221.5333333333333</v>
      </c>
      <c r="E246" s="10">
        <f t="array" ref="E246">IF(AND(ISBLANK('10min'!E1366:E1371)),"",AVERAGE('10min'!E1366:E1371))</f>
        <v>439.35000000000008</v>
      </c>
      <c r="F246" s="10">
        <f t="array" ref="F246">IF(AND(ISBLANK('10min'!F1366:F1371)),"",AVERAGE('10min'!F1366:F1371))</f>
        <v>81.05</v>
      </c>
      <c r="G246" s="4">
        <f t="array" ref="G246">IF(AND(ISBLANK('10min'!G1366:G1371)),"",AVERAGE('10min'!G1366:G1371))</f>
        <v>9.4333333333333336</v>
      </c>
      <c r="H246" s="10">
        <f t="array" ref="H246">IF(AND(ISBLANK('10min'!H1366:H1371)),"",AVERAGE('10min'!H1366:H1371))</f>
        <v>69.683333333333323</v>
      </c>
      <c r="I246" s="4">
        <f t="array" ref="I246">IF(AND(ISBLANK('10min'!I1366:I1371)),"",AVERAGE('10min'!I1366:I1371))</f>
        <v>0.43333333333333335</v>
      </c>
      <c r="J246" s="4">
        <f t="array" ref="J246">IF(AND(ISBLANK('10min'!J1366:J1371)),"",MAX('10min'!J1366:J1371))</f>
        <v>1.9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113.96000012428414</v>
      </c>
      <c r="L246" s="4">
        <f t="array" ref="L246">IF(AND(ISBLANK('10min'!L1366:L1371)),"",AVERAGE('10min'!L1366:L1371))</f>
        <v>6.6666666666666666E-2</v>
      </c>
      <c r="M246" s="10">
        <f t="array" ref="M246">IF(AND(ISBLANK('10min'!M1366:M1371)),"",AVERAGE('10min'!M1366:M1371))</f>
        <v>943.5333333333333</v>
      </c>
      <c r="N246" s="112">
        <f t="array" ref="N246">IF(AND(ISBLANK('10min'!N1366:N1371)),"",AVERAGE('10min'!N1366:N1371))</f>
        <v>-36.938060631814125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43871</v>
      </c>
      <c r="C247" s="9">
        <f t="shared" si="15"/>
        <v>9.4166666666666679</v>
      </c>
      <c r="D247" s="17">
        <f t="array" ref="D247">IF(AND(ISBLANK('10min'!D1372:D1377)),"",AVERAGE('10min'!D1372:D1377))</f>
        <v>398.09999999999997</v>
      </c>
      <c r="E247" s="10">
        <f t="array" ref="E247">IF(AND(ISBLANK('10min'!E1372:E1377)),"",AVERAGE('10min'!E1372:E1377))</f>
        <v>574.9</v>
      </c>
      <c r="F247" s="10">
        <f t="array" ref="F247">IF(AND(ISBLANK('10min'!F1372:F1377)),"",AVERAGE('10min'!F1372:F1377))</f>
        <v>114.63333333333333</v>
      </c>
      <c r="G247" s="4">
        <f t="array" ref="G247">IF(AND(ISBLANK('10min'!G1372:G1377)),"",AVERAGE('10min'!G1372:G1377))</f>
        <v>11.566666666666668</v>
      </c>
      <c r="H247" s="10">
        <f t="array" ref="H247">IF(AND(ISBLANK('10min'!H1372:H1377)),"",AVERAGE('10min'!H1372:H1377))</f>
        <v>58.283333333333331</v>
      </c>
      <c r="I247" s="4">
        <f t="array" ref="I247">IF(AND(ISBLANK('10min'!I1372:I1377)),"",AVERAGE('10min'!I1372:I1377))</f>
        <v>0.48333333333333334</v>
      </c>
      <c r="J247" s="4">
        <f t="array" ref="J247">IF(AND(ISBLANK('10min'!J1372:J1377)),"",MAX('10min'!J1372:J1377))</f>
        <v>1.6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114.46666738120427</v>
      </c>
      <c r="L247" s="4">
        <f t="array" ref="L247">IF(AND(ISBLANK('10min'!L1372:L1377)),"",AVERAGE('10min'!L1372:L1377))</f>
        <v>3.3333333333333333E-2</v>
      </c>
      <c r="M247" s="10">
        <f t="array" ref="M247">IF(AND(ISBLANK('10min'!M1372:M1377)),"",AVERAGE('10min'!M1372:M1377))</f>
        <v>962.43333333333339</v>
      </c>
      <c r="N247" s="112">
        <f t="array" ref="N247">IF(AND(ISBLANK('10min'!N1372:N1377)),"",AVERAGE('10min'!N1372:N1377))</f>
        <v>-53.973988201955287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43871</v>
      </c>
      <c r="C248" s="9">
        <f t="shared" si="15"/>
        <v>9.4583333333333339</v>
      </c>
      <c r="D248" s="17">
        <f t="array" ref="D248">IF(AND(ISBLANK('10min'!D1378:D1383)),"",AVERAGE('10min'!D1378:D1383))</f>
        <v>529.88333333333333</v>
      </c>
      <c r="E248" s="10">
        <f t="array" ref="E248">IF(AND(ISBLANK('10min'!E1378:E1383)),"",AVERAGE('10min'!E1378:E1383))</f>
        <v>635.13333333333333</v>
      </c>
      <c r="F248" s="10">
        <f t="array" ref="F248">IF(AND(ISBLANK('10min'!F1378:F1383)),"",AVERAGE('10min'!F1378:F1383))</f>
        <v>134.63333333333335</v>
      </c>
      <c r="G248" s="4">
        <f t="array" ref="G248">IF(AND(ISBLANK('10min'!G1378:G1383)),"",AVERAGE('10min'!G1378:G1383))</f>
        <v>14.500000000000002</v>
      </c>
      <c r="H248" s="10">
        <f t="array" ref="H248">IF(AND(ISBLANK('10min'!H1378:H1383)),"",AVERAGE('10min'!H1378:H1383))</f>
        <v>49.216666666666669</v>
      </c>
      <c r="I248" s="4">
        <f t="array" ref="I248">IF(AND(ISBLANK('10min'!I1378:I1383)),"",AVERAGE('10min'!I1378:I1383))</f>
        <v>0.96666666666666667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118.94256442462012</v>
      </c>
      <c r="L248" s="4">
        <f t="array" ref="L248">IF(AND(ISBLANK('10min'!L1378:L1383)),"",AVERAGE('10min'!L1378:L1383))</f>
        <v>0.91666666666666663</v>
      </c>
      <c r="M248" s="10">
        <f t="array" ref="M248">IF(AND(ISBLANK('10min'!M1378:M1383)),"",AVERAGE('10min'!M1378:M1383))</f>
        <v>979.58333333333337</v>
      </c>
      <c r="N248" s="112">
        <f t="array" ref="N248">IF(AND(ISBLANK('10min'!N1378:N1383)),"",AVERAGE('10min'!N1378:N1383))</f>
        <v>-58.137390729288335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43871</v>
      </c>
      <c r="C249" s="9">
        <f t="shared" si="15"/>
        <v>9.5</v>
      </c>
      <c r="D249" s="17">
        <f t="array" ref="D249">IF(AND(ISBLANK('10min'!D1384:D1389)),"",AVERAGE('10min'!D1384:D1389))</f>
        <v>625.23333333333346</v>
      </c>
      <c r="E249" s="10">
        <f t="array" ref="E249">IF(AND(ISBLANK('10min'!E1384:E1389)),"",AVERAGE('10min'!E1384:E1389))</f>
        <v>692.54999999999984</v>
      </c>
      <c r="F249" s="10">
        <f t="array" ref="F249">IF(AND(ISBLANK('10min'!F1384:F1389)),"",AVERAGE('10min'!F1384:F1389))</f>
        <v>139.14999999999998</v>
      </c>
      <c r="G249" s="4">
        <f t="array" ref="G249">IF(AND(ISBLANK('10min'!G1384:G1389)),"",AVERAGE('10min'!G1384:G1389))</f>
        <v>16.099999999999998</v>
      </c>
      <c r="H249" s="10">
        <f t="array" ref="H249">IF(AND(ISBLANK('10min'!H1384:H1389)),"",AVERAGE('10min'!H1384:H1389))</f>
        <v>37.733333333333334</v>
      </c>
      <c r="I249" s="4">
        <f t="array" ref="I249">IF(AND(ISBLANK('10min'!I1384:I1389)),"",AVERAGE('10min'!I1384:I1389))</f>
        <v>2.0833333333333335</v>
      </c>
      <c r="J249" s="4">
        <f t="array" ref="J249">IF(AND(ISBLANK('10min'!J1384:J1389)),"",MAX('10min'!J1384:J1389))</f>
        <v>4.4000000000000004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237.94903451543524</v>
      </c>
      <c r="L249" s="4">
        <f t="array" ref="L249">IF(AND(ISBLANK('10min'!L1384:L1389)),"",AVERAGE('10min'!L1384:L1389))</f>
        <v>14.850000000000001</v>
      </c>
      <c r="M249" s="10">
        <f t="array" ref="M249">IF(AND(ISBLANK('10min'!M1384:M1389)),"",AVERAGE('10min'!M1384:M1389))</f>
        <v>984.05000000000007</v>
      </c>
      <c r="N249" s="112">
        <f t="array" ref="N249">IF(AND(ISBLANK('10min'!N1384:N1389)),"",AVERAGE('10min'!N1384:N1389))</f>
        <v>-61.291972987630857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43871</v>
      </c>
      <c r="C250" s="9">
        <f t="shared" si="15"/>
        <v>9.5416666666666661</v>
      </c>
      <c r="D250" s="17">
        <f t="array" ref="D250">IF(AND(ISBLANK('10min'!D1390:D1395)),"",AVERAGE('10min'!D1390:D1395))</f>
        <v>688.56666666666661</v>
      </c>
      <c r="E250" s="10">
        <f t="array" ref="E250">IF(AND(ISBLANK('10min'!E1390:E1395)),"",AVERAGE('10min'!E1390:E1395))</f>
        <v>785.18333333333328</v>
      </c>
      <c r="F250" s="10">
        <f t="array" ref="F250">IF(AND(ISBLANK('10min'!F1390:F1395)),"",AVERAGE('10min'!F1390:F1395))</f>
        <v>118.96666666666668</v>
      </c>
      <c r="G250" s="4">
        <f t="array" ref="G250">IF(AND(ISBLANK('10min'!G1390:G1395)),"",AVERAGE('10min'!G1390:G1395))</f>
        <v>18.7</v>
      </c>
      <c r="H250" s="10">
        <f t="array" ref="H250">IF(AND(ISBLANK('10min'!H1390:H1395)),"",AVERAGE('10min'!H1390:H1395))</f>
        <v>26.733333333333334</v>
      </c>
      <c r="I250" s="4">
        <f t="array" ref="I250">IF(AND(ISBLANK('10min'!I1390:I1395)),"",AVERAGE('10min'!I1390:I1395))</f>
        <v>2.3666666666666667</v>
      </c>
      <c r="J250" s="4">
        <f t="array" ref="J250">IF(AND(ISBLANK('10min'!J1390:J1395)),"",MAX('10min'!J1390:J1395))</f>
        <v>5.6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288.37046946523384</v>
      </c>
      <c r="L250" s="4">
        <f t="array" ref="L250">IF(AND(ISBLANK('10min'!L1390:L1395)),"",AVERAGE('10min'!L1390:L1395))</f>
        <v>23.349999999999998</v>
      </c>
      <c r="M250" s="10">
        <f t="array" ref="M250">IF(AND(ISBLANK('10min'!M1390:M1395)),"",AVERAGE('10min'!M1390:M1395))</f>
        <v>986.26666666666654</v>
      </c>
      <c r="N250" s="112">
        <f t="array" ref="N250">IF(AND(ISBLANK('10min'!N1390:N1395)),"",AVERAGE('10min'!N1390:N1395))</f>
        <v>-71.46510323374018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43871</v>
      </c>
      <c r="C251" s="9">
        <f t="shared" si="15"/>
        <v>9.5833333333333321</v>
      </c>
      <c r="D251" s="17">
        <f t="array" ref="D251">IF(AND(ISBLANK('10min'!D1396:D1401)),"",AVERAGE('10min'!D1396:D1401))</f>
        <v>618.58333333333337</v>
      </c>
      <c r="E251" s="10">
        <f t="array" ref="E251">IF(AND(ISBLANK('10min'!E1396:E1401)),"",AVERAGE('10min'!E1396:E1401))</f>
        <v>693.51666666666677</v>
      </c>
      <c r="F251" s="10">
        <f t="array" ref="F251">IF(AND(ISBLANK('10min'!F1396:F1401)),"",AVERAGE('10min'!F1396:F1401))</f>
        <v>138.33333333333331</v>
      </c>
      <c r="G251" s="4">
        <f t="array" ref="G251">IF(AND(ISBLANK('10min'!G1396:G1401)),"",AVERAGE('10min'!G1396:G1401))</f>
        <v>19.083333333333332</v>
      </c>
      <c r="H251" s="10">
        <f t="array" ref="H251">IF(AND(ISBLANK('10min'!H1396:H1401)),"",AVERAGE('10min'!H1396:H1401))</f>
        <v>29.083333333333332</v>
      </c>
      <c r="I251" s="4">
        <f t="array" ref="I251">IF(AND(ISBLANK('10min'!I1396:I1401)),"",AVERAGE('10min'!I1396:I1401))</f>
        <v>3.0833333333333335</v>
      </c>
      <c r="J251" s="4">
        <f t="array" ref="J251">IF(AND(ISBLANK('10min'!J1396:J1401)),"",MAX('10min'!J1396:J1401))</f>
        <v>6.4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271.45037879193785</v>
      </c>
      <c r="L251" s="4">
        <f t="array" ref="L251">IF(AND(ISBLANK('10min'!L1396:L1401)),"",AVERAGE('10min'!L1396:L1401))</f>
        <v>22.016666666666666</v>
      </c>
      <c r="M251" s="10">
        <f t="array" ref="M251">IF(AND(ISBLANK('10min'!M1396:M1401)),"",AVERAGE('10min'!M1396:M1401))</f>
        <v>988</v>
      </c>
      <c r="N251" s="112">
        <f t="array" ref="N251">IF(AND(ISBLANK('10min'!N1396:N1401)),"",AVERAGE('10min'!N1396:N1401))</f>
        <v>-66.884366507498711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43871</v>
      </c>
      <c r="C252" s="9">
        <f t="shared" si="15"/>
        <v>9.6249999999999982</v>
      </c>
      <c r="D252" s="17">
        <f t="array" ref="D252">IF(AND(ISBLANK('10min'!D1402:D1407)),"",AVERAGE('10min'!D1402:D1407))</f>
        <v>498.79999999999995</v>
      </c>
      <c r="E252" s="10">
        <f t="array" ref="E252">IF(AND(ISBLANK('10min'!E1402:E1407)),"",AVERAGE('10min'!E1402:E1407))</f>
        <v>586.4</v>
      </c>
      <c r="F252" s="10">
        <f t="array" ref="F252">IF(AND(ISBLANK('10min'!F1402:F1407)),"",AVERAGE('10min'!F1402:F1407))</f>
        <v>144.31666666666666</v>
      </c>
      <c r="G252" s="4">
        <f t="array" ref="G252">IF(AND(ISBLANK('10min'!G1402:G1407)),"",AVERAGE('10min'!G1402:G1407))</f>
        <v>18.8</v>
      </c>
      <c r="H252" s="10">
        <f t="array" ref="H252">IF(AND(ISBLANK('10min'!H1402:H1407)),"",AVERAGE('10min'!H1402:H1407))</f>
        <v>35.31666666666667</v>
      </c>
      <c r="I252" s="4">
        <f t="array" ref="I252">IF(AND(ISBLANK('10min'!I1402:I1407)),"",AVERAGE('10min'!I1402:I1407))</f>
        <v>3.4833333333333329</v>
      </c>
      <c r="J252" s="4">
        <f t="array" ref="J252">IF(AND(ISBLANK('10min'!J1402:J1407)),"",MAX('10min'!J1402:J1407))</f>
        <v>6.7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258.77738359172497</v>
      </c>
      <c r="L252" s="4">
        <f t="array" ref="L252">IF(AND(ISBLANK('10min'!L1402:L1407)),"",AVERAGE('10min'!L1402:L1407))</f>
        <v>19.349999999999998</v>
      </c>
      <c r="M252" s="10">
        <f t="array" ref="M252">IF(AND(ISBLANK('10min'!M1402:M1407)),"",AVERAGE('10min'!M1402:M1407))</f>
        <v>988.63333333333333</v>
      </c>
      <c r="N252" s="112">
        <f t="array" ref="N252">IF(AND(ISBLANK('10min'!N1402:N1407)),"",AVERAGE('10min'!N1402:N1407))</f>
        <v>-62.729007641523083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43871</v>
      </c>
      <c r="C253" s="9">
        <f t="shared" si="15"/>
        <v>9.6666666666666643</v>
      </c>
      <c r="D253" s="17">
        <f t="array" ref="D253">IF(AND(ISBLANK('10min'!D1408:D1413)),"",AVERAGE('10min'!D1408:D1413))</f>
        <v>323.55</v>
      </c>
      <c r="E253" s="10">
        <f t="array" ref="E253">IF(AND(ISBLANK('10min'!E1408:E1413)),"",AVERAGE('10min'!E1408:E1413))</f>
        <v>410.51666666666665</v>
      </c>
      <c r="F253" s="10">
        <f t="array" ref="F253">IF(AND(ISBLANK('10min'!F1408:F1413)),"",AVERAGE('10min'!F1408:F1413))</f>
        <v>133.75</v>
      </c>
      <c r="G253" s="4">
        <f t="array" ref="G253">IF(AND(ISBLANK('10min'!G1408:G1413)),"",AVERAGE('10min'!G1408:G1413))</f>
        <v>18.75</v>
      </c>
      <c r="H253" s="10">
        <f t="array" ref="H253">IF(AND(ISBLANK('10min'!H1408:H1413)),"",AVERAGE('10min'!H1408:H1413))</f>
        <v>38.383333333333333</v>
      </c>
      <c r="I253" s="4">
        <f t="array" ref="I253">IF(AND(ISBLANK('10min'!I1408:I1413)),"",AVERAGE('10min'!I1408:I1413))</f>
        <v>3.0833333333333335</v>
      </c>
      <c r="J253" s="4">
        <f t="array" ref="J253">IF(AND(ISBLANK('10min'!J1408:J1413)),"",MAX('10min'!J1408:J1413))</f>
        <v>5.6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261.19147304307745</v>
      </c>
      <c r="L253" s="4">
        <f t="array" ref="L253">IF(AND(ISBLANK('10min'!L1408:L1413)),"",AVERAGE('10min'!L1408:L1413))</f>
        <v>16.166666666666664</v>
      </c>
      <c r="M253" s="10">
        <f t="array" ref="M253">IF(AND(ISBLANK('10min'!M1408:M1413)),"",AVERAGE('10min'!M1408:M1413))</f>
        <v>990.36666666666667</v>
      </c>
      <c r="N253" s="112">
        <f t="array" ref="N253">IF(AND(ISBLANK('10min'!N1408:N1413)),"",AVERAGE('10min'!N1408:N1413))</f>
        <v>-44.934103341433399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41</v>
      </c>
      <c r="B254" s="8">
        <f t="shared" si="16"/>
        <v>43871</v>
      </c>
      <c r="C254" s="9">
        <f t="shared" si="15"/>
        <v>9.7083333333333304</v>
      </c>
      <c r="D254" s="17">
        <f t="array" ref="D254">IF(AND(ISBLANK('10min'!D1414:D1419)),"",AVERAGE('10min'!D1414:D1419))</f>
        <v>169.91666666666666</v>
      </c>
      <c r="E254" s="10">
        <f t="array" ref="E254">IF(AND(ISBLANK('10min'!E1414:E1419)),"",AVERAGE('10min'!E1414:E1419))</f>
        <v>297.86666666666662</v>
      </c>
      <c r="F254" s="10">
        <f t="array" ref="F254">IF(AND(ISBLANK('10min'!F1414:F1419)),"",AVERAGE('10min'!F1414:F1419))</f>
        <v>89.34999999999998</v>
      </c>
      <c r="G254" s="4">
        <f t="array" ref="G254">IF(AND(ISBLANK('10min'!G1414:G1419)),"",AVERAGE('10min'!G1414:G1419))</f>
        <v>18.333333333333332</v>
      </c>
      <c r="H254" s="10">
        <f t="array" ref="H254">IF(AND(ISBLANK('10min'!H1414:H1419)),"",AVERAGE('10min'!H1414:H1419))</f>
        <v>34.733333333333334</v>
      </c>
      <c r="I254" s="4">
        <f t="array" ref="I254">IF(AND(ISBLANK('10min'!I1414:I1419)),"",AVERAGE('10min'!I1414:I1419))</f>
        <v>2.6166666666666667</v>
      </c>
      <c r="J254" s="4">
        <f t="array" ref="J254">IF(AND(ISBLANK('10min'!J1414:J1419)),"",MAX('10min'!J1414:J1419))</f>
        <v>5.0999999999999996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267.04075219940455</v>
      </c>
      <c r="L254" s="4">
        <f t="array" ref="L254">IF(AND(ISBLANK('10min'!L1414:L1419)),"",AVERAGE('10min'!L1414:L1419))</f>
        <v>11.299999999999999</v>
      </c>
      <c r="M254" s="10">
        <f t="array" ref="M254">IF(AND(ISBLANK('10min'!M1414:M1419)),"",AVERAGE('10min'!M1414:M1419))</f>
        <v>988</v>
      </c>
      <c r="N254" s="112">
        <f t="array" ref="N254">IF(AND(ISBLANK('10min'!N1414:N1419)),"",AVERAGE('10min'!N1414:N1419))</f>
        <v>-28.638274176490118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43871</v>
      </c>
      <c r="C255" s="9">
        <f t="shared" si="15"/>
        <v>9.7499999999999964</v>
      </c>
      <c r="D255" s="17">
        <f t="array" ref="D255">IF(AND(ISBLANK('10min'!D1420:D1425)),"",AVERAGE('10min'!D1420:D1425))</f>
        <v>19.349999999999998</v>
      </c>
      <c r="E255" s="10">
        <f t="array" ref="E255">IF(AND(ISBLANK('10min'!E1420:E1425)),"",AVERAGE('10min'!E1420:E1425))</f>
        <v>31.583333333333332</v>
      </c>
      <c r="F255" s="10">
        <f t="array" ref="F255">IF(AND(ISBLANK('10min'!F1420:F1425)),"",AVERAGE('10min'!F1420:F1425))</f>
        <v>16.150000000000002</v>
      </c>
      <c r="G255" s="4">
        <f t="array" ref="G255">IF(AND(ISBLANK('10min'!G1420:G1425)),"",AVERAGE('10min'!G1420:G1425))</f>
        <v>16.883333333333333</v>
      </c>
      <c r="H255" s="10">
        <f t="array" ref="H255">IF(AND(ISBLANK('10min'!H1420:H1425)),"",AVERAGE('10min'!H1420:H1425))</f>
        <v>36.25</v>
      </c>
      <c r="I255" s="4">
        <f t="array" ref="I255">IF(AND(ISBLANK('10min'!I1420:I1425)),"",AVERAGE('10min'!I1420:I1425))</f>
        <v>1.4166666666666667</v>
      </c>
      <c r="J255" s="4">
        <f t="array" ref="J255">IF(AND(ISBLANK('10min'!J1420:J1425)),"",MAX('10min'!J1420:J1425))</f>
        <v>2.9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270.59448416954513</v>
      </c>
      <c r="L255" s="4">
        <f t="array" ref="L255">IF(AND(ISBLANK('10min'!L1420:L1425)),"",AVERAGE('10min'!L1420:L1425))</f>
        <v>1.666666666666667</v>
      </c>
      <c r="M255" s="10">
        <f t="array" ref="M255">IF(AND(ISBLANK('10min'!M1420:M1425)),"",AVERAGE('10min'!M1420:M1425))</f>
        <v>980.29999999999984</v>
      </c>
      <c r="N255" s="112">
        <f t="array" ref="N255">IF(AND(ISBLANK('10min'!N1420:N1425)),"",AVERAGE('10min'!N1420:N1425))</f>
        <v>17.14605092205403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43871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14.766666666666666</v>
      </c>
      <c r="H256" s="10">
        <f t="array" ref="H256">IF(AND(ISBLANK('10min'!H1426:H1431)),"",AVERAGE('10min'!H1426:H1431))</f>
        <v>41.983333333333327</v>
      </c>
      <c r="I256" s="4">
        <f t="array" ref="I256">IF(AND(ISBLANK('10min'!I1426:I1431)),"",AVERAGE('10min'!I1426:I1431))</f>
        <v>1.25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274.69999832459456</v>
      </c>
      <c r="L256" s="4">
        <f t="array" ref="L256">IF(AND(ISBLANK('10min'!L1426:L1431)),"",AVERAGE('10min'!L1426:L1431))</f>
        <v>0.19999999999999998</v>
      </c>
      <c r="M256" s="10">
        <f t="array" ref="M256">IF(AND(ISBLANK('10min'!M1426:M1431)),"",AVERAGE('10min'!M1426:M1431))</f>
        <v>967.13333333333333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43871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13.666666666666666</v>
      </c>
      <c r="H257" s="10">
        <f t="array" ref="H257">IF(AND(ISBLANK('10min'!H1432:H1437)),"",AVERAGE('10min'!H1432:H1437))</f>
        <v>45.583333333333336</v>
      </c>
      <c r="I257" s="4">
        <f t="array" ref="I257">IF(AND(ISBLANK('10min'!I1432:I1437)),"",AVERAGE('10min'!I1432:I1437))</f>
        <v>0.91666666666666663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275.33333288956129</v>
      </c>
      <c r="L257" s="4">
        <f t="array" ref="L257">IF(AND(ISBLANK('10min'!L1432:L1437)),"",AVERAGE('10min'!L1432:L1437))</f>
        <v>0.43333333333333335</v>
      </c>
      <c r="M257" s="10">
        <f t="array" ref="M257">IF(AND(ISBLANK('10min'!M1432:M1437)),"",AVERAGE('10min'!M1432:M1437))</f>
        <v>959.65000000000009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43871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12.550000000000002</v>
      </c>
      <c r="H258" s="10">
        <f t="array" ref="H258">IF(AND(ISBLANK('10min'!H1438:H1443)),"",AVERAGE('10min'!H1438:H1443))</f>
        <v>50.783333333333331</v>
      </c>
      <c r="I258" s="4">
        <f t="array" ref="I258">IF(AND(ISBLANK('10min'!I1438:I1443)),"",AVERAGE('10min'!I1438:I1443))</f>
        <v>0.56666666666666665</v>
      </c>
      <c r="J258" s="4">
        <f t="array" ref="J258">IF(AND(ISBLANK('10min'!J1438:J1443)),"",MAX('10min'!J1438:J1443))</f>
        <v>2.6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293.346975129589</v>
      </c>
      <c r="L258" s="4">
        <f t="array" ref="L258">IF(AND(ISBLANK('10min'!L1438:L1443)),"",AVERAGE('10min'!L1438:L1443))</f>
        <v>6.666666666666667</v>
      </c>
      <c r="M258" s="10">
        <f t="array" ref="M258">IF(AND(ISBLANK('10min'!M1438:M1443)),"",AVERAGE('10min'!M1438:M1443))</f>
        <v>956.94999999999993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43871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10.883333333333333</v>
      </c>
      <c r="H259" s="10">
        <f t="array" ref="H259">IF(AND(ISBLANK('10min'!H1444:H1449)),"",AVERAGE('10min'!H1444:H1449))</f>
        <v>63.266666666666673</v>
      </c>
      <c r="I259" s="4">
        <f t="array" ref="I259">IF(AND(ISBLANK('10min'!I1444:I1449)),"",AVERAGE('10min'!I1444:I1449))</f>
        <v>0.51666666666666661</v>
      </c>
      <c r="J259" s="4">
        <f t="array" ref="J259">IF(AND(ISBLANK('10min'!J1444:J1449)),"",MAX('10min'!J1444:J1449))</f>
        <v>2.4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42.199996649086906</v>
      </c>
      <c r="L259" s="4">
        <f t="array" ref="L259">IF(AND(ISBLANK('10min'!L1444:L1449)),"",AVERAGE('10min'!L1444:L1449))</f>
        <v>0.11666666666666668</v>
      </c>
      <c r="M259" s="10">
        <f t="array" ref="M259">IF(AND(ISBLANK('10min'!M1444:M1449)),"",AVERAGE('10min'!M1444:M1449))</f>
        <v>951.65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43871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10.55</v>
      </c>
      <c r="H260" s="10">
        <f t="array" ref="H260">IF(AND(ISBLANK('10min'!H1450:H1455)),"",AVERAGE('10min'!H1450:H1455))</f>
        <v>65.083333333333343</v>
      </c>
      <c r="I260" s="4">
        <f t="array" ref="I260">IF(AND(ISBLANK('10min'!I1450:I1455)),"",AVERAGE('10min'!I1450:I1455))</f>
        <v>0.81666666666666676</v>
      </c>
      <c r="J260" s="4">
        <f t="array" ref="J260">IF(AND(ISBLANK('10min'!J1450:J1455)),"",MAX('10min'!J1450:J1455))</f>
        <v>1.9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42.599999999999987</v>
      </c>
      <c r="L260" s="4">
        <f t="array" ref="L260">IF(AND(ISBLANK('10min'!L1450:L1455)),"",AVERAGE('10min'!L1450:L1455))</f>
        <v>9.9999999999999992E-2</v>
      </c>
      <c r="M260" s="10">
        <f t="array" ref="M260">IF(AND(ISBLANK('10min'!M1450:M1455)),"",AVERAGE('10min'!M1450:M1455))</f>
        <v>948.91666666666663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43871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10.516666666666666</v>
      </c>
      <c r="H261" s="14">
        <f t="array" ref="H261">IF(AND(ISBLANK('10min'!H1456:H1461)),"",AVERAGE('10min'!H1456:H1461))</f>
        <v>63.983333333333327</v>
      </c>
      <c r="I261" s="5">
        <f t="array" ref="I261">IF(AND(ISBLANK('10min'!I1456:I1461)),"",AVERAGE('10min'!I1456:I1461))</f>
        <v>0.66666666666666663</v>
      </c>
      <c r="J261" s="5">
        <f t="array" ref="J261">IF(AND(ISBLANK('10min'!J1456:J1461)),"",MAX('10min'!J1456:J1461))</f>
        <v>2.1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26.356376447612881</v>
      </c>
      <c r="L261" s="5">
        <f t="array" ref="L261">IF(AND(ISBLANK('10min'!L1456:L1461)),"",AVERAGE('10min'!L1456:L1461))</f>
        <v>1.7666666666666666</v>
      </c>
      <c r="M261" s="14">
        <f t="array" ref="M261">IF(AND(ISBLANK('10min'!M1456:M1461)),"",AVERAGE('10min'!M1456:M1461))</f>
        <v>948.61666666666667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43872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10</v>
      </c>
      <c r="H262" s="10">
        <f t="array" ref="H262">IF(AND(ISBLANK('10min'!H1462:H1467)),"",AVERAGE('10min'!H1462:H1467))</f>
        <v>66.816666666666663</v>
      </c>
      <c r="I262" s="4">
        <f t="array" ref="I262">IF(AND(ISBLANK('10min'!I1462:I1467)),"",AVERAGE('10min'!I1462:I1467))</f>
        <v>0.85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5.4176252067315938</v>
      </c>
      <c r="L262" s="4">
        <f t="array" ref="L262">IF(AND(ISBLANK('10min'!L1462:L1467)),"",AVERAGE('10min'!L1462:L1467))</f>
        <v>0.9</v>
      </c>
      <c r="M262" s="10">
        <f t="array" ref="M262">IF(AND(ISBLANK('10min'!M1462:M1467)),"",AVERAGE('10min'!M1462:M1467))</f>
        <v>947.56666666666661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43872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10.15</v>
      </c>
      <c r="H263" s="10">
        <f t="array" ref="H263">IF(AND(ISBLANK('10min'!H1468:H1473)),"",AVERAGE('10min'!H1468:H1473))</f>
        <v>67.666666666666671</v>
      </c>
      <c r="I263" s="4">
        <f t="array" ref="I263">IF(AND(ISBLANK('10min'!I1468:I1473)),"",AVERAGE('10min'!I1468:I1473))</f>
        <v>0.35000000000000003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12.825000433133917</v>
      </c>
      <c r="L263" s="4">
        <f t="array" ref="L263">IF(AND(ISBLANK('10min'!L1468:L1473)),"",AVERAGE('10min'!L1468:L1473))</f>
        <v>0.46666666666666662</v>
      </c>
      <c r="M263" s="10">
        <f t="array" ref="M263">IF(AND(ISBLANK('10min'!M1468:M1473)),"",AVERAGE('10min'!M1468:M1473))</f>
        <v>947.95000000000016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43872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10.116666666666665</v>
      </c>
      <c r="H264" s="10">
        <f t="array" ref="H264">IF(AND(ISBLANK('10min'!H1474:H1479)),"",AVERAGE('10min'!H1474:H1479))</f>
        <v>69.116666666666674</v>
      </c>
      <c r="I264" s="4">
        <f t="array" ref="I264">IF(AND(ISBLANK('10min'!I1474:I1479)),"",AVERAGE('10min'!I1474:I1479))</f>
        <v>0.28333333333333338</v>
      </c>
      <c r="J264" s="4">
        <f t="array" ref="J264">IF(AND(ISBLANK('10min'!J1474:J1479)),"",MAX('10min'!J1474:J1479))</f>
        <v>1.6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12.779998481716131</v>
      </c>
      <c r="L264" s="4">
        <f t="array" ref="L264">IF(AND(ISBLANK('10min'!L1474:L1479)),"",AVERAGE('10min'!L1474:L1479))</f>
        <v>0.45</v>
      </c>
      <c r="M264" s="10">
        <f t="array" ref="M264">IF(AND(ISBLANK('10min'!M1474:M1479)),"",AVERAGE('10min'!M1474:M1479))</f>
        <v>949.2166666666667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43872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9.4999999999999982</v>
      </c>
      <c r="H265" s="10">
        <f t="array" ref="H265">IF(AND(ISBLANK('10min'!H1480:H1485)),"",AVERAGE('10min'!H1480:H1485))</f>
        <v>72.13333333333334</v>
      </c>
      <c r="I265" s="4">
        <f t="array" ref="I265">IF(AND(ISBLANK('10min'!I1480:I1485)),"",AVERAGE('10min'!I1480:I1485))</f>
        <v>0.68333333333333324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10.980005280956686</v>
      </c>
      <c r="L265" s="4">
        <f t="array" ref="L265">IF(AND(ISBLANK('10min'!L1480:L1485)),"",AVERAGE('10min'!L1480:L1485))</f>
        <v>0.79999999999999993</v>
      </c>
      <c r="M265" s="10">
        <f t="array" ref="M265">IF(AND(ISBLANK('10min'!M1480:M1485)),"",AVERAGE('10min'!M1480:M1485))</f>
        <v>948.53333333333342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43872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9.8666666666666671</v>
      </c>
      <c r="H266" s="10">
        <f t="array" ref="H266">IF(AND(ISBLANK('10min'!H1486:H1491)),"",AVERAGE('10min'!H1486:H1491))</f>
        <v>68.083333333333329</v>
      </c>
      <c r="I266" s="4">
        <f t="array" ref="I266">IF(AND(ISBLANK('10min'!I1486:I1491)),"",AVERAGE('10min'!I1486:I1491))</f>
        <v>0.8833333333333333</v>
      </c>
      <c r="J266" s="4">
        <f t="array" ref="J266">IF(AND(ISBLANK('10min'!J1486:J1491)),"",MAX('10min'!J1486:J1491))</f>
        <v>2.9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356.92835183680779</v>
      </c>
      <c r="L266" s="4">
        <f t="array" ref="L266">IF(AND(ISBLANK('10min'!L1486:L1491)),"",AVERAGE('10min'!L1486:L1491))</f>
        <v>5.5500000000000007</v>
      </c>
      <c r="M266" s="10">
        <f t="array" ref="M266">IF(AND(ISBLANK('10min'!M1486:M1491)),"",AVERAGE('10min'!M1486:M1491))</f>
        <v>947.44999999999993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43872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10.866666666666665</v>
      </c>
      <c r="H267" s="10">
        <f t="array" ref="H267">IF(AND(ISBLANK('10min'!H1492:H1497)),"",AVERAGE('10min'!H1492:H1497))</f>
        <v>63.6</v>
      </c>
      <c r="I267" s="4">
        <f t="array" ref="I267">IF(AND(ISBLANK('10min'!I1492:I1497)),"",AVERAGE('10min'!I1492:I1497))</f>
        <v>1.5166666666666666</v>
      </c>
      <c r="J267" s="4">
        <f t="array" ref="J267">IF(AND(ISBLANK('10min'!J1492:J1497)),"",MAX('10min'!J1492:J1497))</f>
        <v>2.6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333.36666667042738</v>
      </c>
      <c r="L267" s="4">
        <f t="array" ref="L267">IF(AND(ISBLANK('10min'!L1492:L1497)),"",AVERAGE('10min'!L1492:L1497))</f>
        <v>8.3333333333333329E-2</v>
      </c>
      <c r="M267" s="10">
        <f t="array" ref="M267">IF(AND(ISBLANK('10min'!M1492:M1497)),"",AVERAGE('10min'!M1492:M1497))</f>
        <v>948.91666666666663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43872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11.133333333333333</v>
      </c>
      <c r="H268" s="10">
        <f t="array" ref="H268">IF(AND(ISBLANK('10min'!H1498:H1503)),"",AVERAGE('10min'!H1498:H1503))</f>
        <v>65.116666666666674</v>
      </c>
      <c r="I268" s="4">
        <f t="array" ref="I268">IF(AND(ISBLANK('10min'!I1498:I1503)),"",AVERAGE('10min'!I1498:I1503))</f>
        <v>1.1333333333333333</v>
      </c>
      <c r="J268" s="4">
        <f t="array" ref="J268">IF(AND(ISBLANK('10min'!J1498:J1503)),"",MAX('10min'!J1498:J1503))</f>
        <v>4.5999999999999996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0.95774300202167584</v>
      </c>
      <c r="L268" s="4">
        <f t="array" ref="L268">IF(AND(ISBLANK('10min'!L1498:L1503)),"",AVERAGE('10min'!L1498:L1503))</f>
        <v>11.200000000000001</v>
      </c>
      <c r="M268" s="10">
        <f t="array" ref="M268">IF(AND(ISBLANK('10min'!M1498:M1503)),"",AVERAGE('10min'!M1498:M1503))</f>
        <v>951.0333333333333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43872</v>
      </c>
      <c r="C269" s="9">
        <f t="shared" si="15"/>
        <v>10.333333333333321</v>
      </c>
      <c r="D269" s="17">
        <f t="array" ref="D269">IF(AND(ISBLANK('10min'!D1504:D1509)),"",AVERAGE('10min'!D1504:D1509))</f>
        <v>16.683333333333334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18.633333333333336</v>
      </c>
      <c r="G269" s="4">
        <f t="array" ref="G269">IF(AND(ISBLANK('10min'!G1504:G1509)),"",AVERAGE('10min'!G1504:G1509))</f>
        <v>10.333333333333334</v>
      </c>
      <c r="H269" s="10">
        <f t="array" ref="H269">IF(AND(ISBLANK('10min'!H1504:H1509)),"",AVERAGE('10min'!H1504:H1509))</f>
        <v>70.766666666666666</v>
      </c>
      <c r="I269" s="4">
        <f t="array" ref="I269">IF(AND(ISBLANK('10min'!I1504:I1509)),"",AVERAGE('10min'!I1504:I1509))</f>
        <v>1.1333333333333335</v>
      </c>
      <c r="J269" s="4">
        <f t="array" ref="J269">IF(AND(ISBLANK('10min'!J1504:J1509)),"",MAX('10min'!J1504:J1509))</f>
        <v>4.4000000000000004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65.591151787829531</v>
      </c>
      <c r="L269" s="4">
        <f t="array" ref="L269">IF(AND(ISBLANK('10min'!L1504:L1509)),"",AVERAGE('10min'!L1504:L1509))</f>
        <v>8.3333333333333321</v>
      </c>
      <c r="M269" s="10">
        <f t="array" ref="M269">IF(AND(ISBLANK('10min'!M1504:M1509)),"",AVERAGE('10min'!M1504:M1509))</f>
        <v>951.0333333333333</v>
      </c>
      <c r="N269" s="112">
        <f t="array" ref="N269">IF(AND(ISBLANK('10min'!N1504:N1509)),"",AVERAGE('10min'!N1504:N1509))</f>
        <v>18.146528407495115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43872</v>
      </c>
      <c r="C270" s="9">
        <f t="shared" si="15"/>
        <v>10.374999999999988</v>
      </c>
      <c r="D270" s="17">
        <f t="array" ref="D270">IF(AND(ISBLANK('10min'!D1510:D1515)),"",AVERAGE('10min'!D1510:D1515))</f>
        <v>94.699999999999989</v>
      </c>
      <c r="E270" s="10">
        <f t="array" ref="E270">IF(AND(ISBLANK('10min'!E1510:E1515)),"",AVERAGE('10min'!E1510:E1515))</f>
        <v>0.35000000000000003</v>
      </c>
      <c r="F270" s="10">
        <f t="array" ref="F270">IF(AND(ISBLANK('10min'!F1510:F1515)),"",AVERAGE('10min'!F1510:F1515))</f>
        <v>98.11666666666666</v>
      </c>
      <c r="G270" s="4">
        <f t="array" ref="G270">IF(AND(ISBLANK('10min'!G1510:G1515)),"",AVERAGE('10min'!G1510:G1515))</f>
        <v>10.983333333333334</v>
      </c>
      <c r="H270" s="10">
        <f t="array" ref="H270">IF(AND(ISBLANK('10min'!H1510:H1515)),"",AVERAGE('10min'!H1510:H1515))</f>
        <v>70.366666666666674</v>
      </c>
      <c r="I270" s="4">
        <f t="array" ref="I270">IF(AND(ISBLANK('10min'!I1510:I1515)),"",AVERAGE('10min'!I1510:I1515))</f>
        <v>2.5</v>
      </c>
      <c r="J270" s="4">
        <f t="array" ref="J270">IF(AND(ISBLANK('10min'!J1510:J1515)),"",MAX('10min'!J1510:J1515))</f>
        <v>6.2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198.23148339569332</v>
      </c>
      <c r="L270" s="4">
        <f t="array" ref="L270">IF(AND(ISBLANK('10min'!L1510:L1515)),"",AVERAGE('10min'!L1510:L1515))</f>
        <v>11.050000000000002</v>
      </c>
      <c r="M270" s="10">
        <f t="array" ref="M270">IF(AND(ISBLANK('10min'!M1510:M1515)),"",AVERAGE('10min'!M1510:M1515))</f>
        <v>952.33333333333314</v>
      </c>
      <c r="N270" s="112">
        <f t="array" ref="N270">IF(AND(ISBLANK('10min'!N1510:N1515)),"",AVERAGE('10min'!N1510:N1515))</f>
        <v>12.601213345186112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43872</v>
      </c>
      <c r="C271" s="9">
        <f t="shared" si="15"/>
        <v>10.416666666666654</v>
      </c>
      <c r="D271" s="17">
        <f t="array" ref="D271">IF(AND(ISBLANK('10min'!D1516:D1521)),"",AVERAGE('10min'!D1516:D1521))</f>
        <v>107.5</v>
      </c>
      <c r="E271" s="10">
        <f t="array" ref="E271">IF(AND(ISBLANK('10min'!E1516:E1521)),"",AVERAGE('10min'!E1516:E1521))</f>
        <v>0.26666666666666666</v>
      </c>
      <c r="F271" s="10">
        <f t="array" ref="F271">IF(AND(ISBLANK('10min'!F1516:F1521)),"",AVERAGE('10min'!F1516:F1521))</f>
        <v>110.68333333333332</v>
      </c>
      <c r="G271" s="4">
        <f t="array" ref="G271">IF(AND(ISBLANK('10min'!G1516:G1521)),"",AVERAGE('10min'!G1516:G1521))</f>
        <v>11.700000000000001</v>
      </c>
      <c r="H271" s="10">
        <f t="array" ref="H271">IF(AND(ISBLANK('10min'!H1516:H1521)),"",AVERAGE('10min'!H1516:H1521))</f>
        <v>66.983333333333334</v>
      </c>
      <c r="I271" s="4">
        <f t="array" ref="I271">IF(AND(ISBLANK('10min'!I1516:I1521)),"",AVERAGE('10min'!I1516:I1521))</f>
        <v>2.6333333333333333</v>
      </c>
      <c r="J271" s="4">
        <f t="array" ref="J271">IF(AND(ISBLANK('10min'!J1516:J1521)),"",MAX('10min'!J1516:J1521))</f>
        <v>6.2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232.79507425046586</v>
      </c>
      <c r="L271" s="4">
        <f t="array" ref="L271">IF(AND(ISBLANK('10min'!L1516:L1521)),"",AVERAGE('10min'!L1516:L1521))</f>
        <v>14.799999999999999</v>
      </c>
      <c r="M271" s="10">
        <f t="array" ref="M271">IF(AND(ISBLANK('10min'!M1516:M1521)),"",AVERAGE('10min'!M1516:M1521))</f>
        <v>954.9666666666667</v>
      </c>
      <c r="N271" s="112">
        <f t="array" ref="N271">IF(AND(ISBLANK('10min'!N1516:N1521)),"",AVERAGE('10min'!N1516:N1521))</f>
        <v>7.4245702172505537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43872</v>
      </c>
      <c r="C272" s="9">
        <f t="shared" si="15"/>
        <v>10.45833333333332</v>
      </c>
      <c r="D272" s="17">
        <f t="array" ref="D272">IF(AND(ISBLANK('10min'!D1522:D1527)),"",AVERAGE('10min'!D1522:D1527))</f>
        <v>114.68333333333334</v>
      </c>
      <c r="E272" s="10">
        <f t="array" ref="E272">IF(AND(ISBLANK('10min'!E1522:E1527)),"",AVERAGE('10min'!E1522:E1527))</f>
        <v>0.18333333333333335</v>
      </c>
      <c r="F272" s="10">
        <f t="array" ref="F272">IF(AND(ISBLANK('10min'!F1522:F1527)),"",AVERAGE('10min'!F1522:F1527))</f>
        <v>117.3</v>
      </c>
      <c r="G272" s="4">
        <f t="array" ref="G272">IF(AND(ISBLANK('10min'!G1522:G1527)),"",AVERAGE('10min'!G1522:G1527))</f>
        <v>12.449999999999998</v>
      </c>
      <c r="H272" s="10">
        <f t="array" ref="H272">IF(AND(ISBLANK('10min'!H1522:H1527)),"",AVERAGE('10min'!H1522:H1527))</f>
        <v>65.466666666666669</v>
      </c>
      <c r="I272" s="4">
        <f t="array" ref="I272">IF(AND(ISBLANK('10min'!I1522:I1527)),"",AVERAGE('10min'!I1522:I1527))</f>
        <v>1.7500000000000002</v>
      </c>
      <c r="J272" s="4">
        <f t="array" ref="J272">IF(AND(ISBLANK('10min'!J1522:J1527)),"",MAX('10min'!J1522:J1527))</f>
        <v>3.9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230.91382718513927</v>
      </c>
      <c r="L272" s="4">
        <f t="array" ref="L272">IF(AND(ISBLANK('10min'!L1522:L1527)),"",AVERAGE('10min'!L1522:L1527))</f>
        <v>8.1333333333333346</v>
      </c>
      <c r="M272" s="10">
        <f t="array" ref="M272">IF(AND(ISBLANK('10min'!M1522:M1527)),"",AVERAGE('10min'!M1522:M1527))</f>
        <v>959.18333333333339</v>
      </c>
      <c r="N272" s="112">
        <f t="array" ref="N272">IF(AND(ISBLANK('10min'!N1522:N1527)),"",AVERAGE('10min'!N1522:N1527))</f>
        <v>4.7538601840541928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43872</v>
      </c>
      <c r="C273" s="9">
        <f t="shared" si="15"/>
        <v>10.499999999999986</v>
      </c>
      <c r="D273" s="17">
        <f t="array" ref="D273">IF(AND(ISBLANK('10min'!D1528:D1533)),"",AVERAGE('10min'!D1528:D1533))</f>
        <v>219.91666666666666</v>
      </c>
      <c r="E273" s="10">
        <f t="array" ref="E273">IF(AND(ISBLANK('10min'!E1528:E1533)),"",AVERAGE('10min'!E1528:E1533))</f>
        <v>2.3166666666666669</v>
      </c>
      <c r="F273" s="10">
        <f t="array" ref="F273">IF(AND(ISBLANK('10min'!F1528:F1533)),"",AVERAGE('10min'!F1528:F1533))</f>
        <v>221.66666666666666</v>
      </c>
      <c r="G273" s="4">
        <f t="array" ref="G273">IF(AND(ISBLANK('10min'!G1528:G1533)),"",AVERAGE('10min'!G1528:G1533))</f>
        <v>13.816666666666665</v>
      </c>
      <c r="H273" s="10">
        <f t="array" ref="H273">IF(AND(ISBLANK('10min'!H1528:H1533)),"",AVERAGE('10min'!H1528:H1533))</f>
        <v>63.016666666666659</v>
      </c>
      <c r="I273" s="4">
        <f t="array" ref="I273">IF(AND(ISBLANK('10min'!I1528:I1533)),"",AVERAGE('10min'!I1528:I1533))</f>
        <v>1.4666666666666668</v>
      </c>
      <c r="J273" s="4">
        <f t="array" ref="J273">IF(AND(ISBLANK('10min'!J1528:J1533)),"",MAX('10min'!J1528:J1533))</f>
        <v>2.9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290.68674930532859</v>
      </c>
      <c r="L273" s="4">
        <f t="array" ref="L273">IF(AND(ISBLANK('10min'!L1528:L1533)),"",AVERAGE('10min'!L1528:L1533))</f>
        <v>3.8000000000000003</v>
      </c>
      <c r="M273" s="10">
        <f t="array" ref="M273">IF(AND(ISBLANK('10min'!M1528:M1533)),"",AVERAGE('10min'!M1528:M1533))</f>
        <v>964.38333333333333</v>
      </c>
      <c r="N273" s="112">
        <f t="array" ref="N273">IF(AND(ISBLANK('10min'!N1528:N1533)),"",AVERAGE('10min'!N1528:N1533))</f>
        <v>4.9936135929797798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43872</v>
      </c>
      <c r="C274" s="9">
        <f t="shared" si="15"/>
        <v>10.541666666666652</v>
      </c>
      <c r="D274" s="17">
        <f t="array" ref="D274">IF(AND(ISBLANK('10min'!D1534:D1539)),"",AVERAGE('10min'!D1534:D1539))</f>
        <v>416.83333333333331</v>
      </c>
      <c r="E274" s="10">
        <f t="array" ref="E274">IF(AND(ISBLANK('10min'!E1534:E1539)),"",AVERAGE('10min'!E1534:E1539))</f>
        <v>76.816666666666663</v>
      </c>
      <c r="F274" s="10">
        <f t="array" ref="F274">IF(AND(ISBLANK('10min'!F1534:F1539)),"",AVERAGE('10min'!F1534:F1539))</f>
        <v>362.43333333333334</v>
      </c>
      <c r="G274" s="4">
        <f t="array" ref="G274">IF(AND(ISBLANK('10min'!G1534:G1539)),"",AVERAGE('10min'!G1534:G1539))</f>
        <v>16.25</v>
      </c>
      <c r="H274" s="10">
        <f t="array" ref="H274">IF(AND(ISBLANK('10min'!H1534:H1539)),"",AVERAGE('10min'!H1534:H1539))</f>
        <v>55.783333333333339</v>
      </c>
      <c r="I274" s="4">
        <f t="array" ref="I274">IF(AND(ISBLANK('10min'!I1534:I1539)),"",AVERAGE('10min'!I1534:I1539))</f>
        <v>1.25</v>
      </c>
      <c r="J274" s="4">
        <f t="array" ref="J274">IF(AND(ISBLANK('10min'!J1534:J1539)),"",MAX('10min'!J1534:J1539))</f>
        <v>3.4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293.59999827382535</v>
      </c>
      <c r="L274" s="4">
        <f t="array" ref="L274">IF(AND(ISBLANK('10min'!L1534:L1539)),"",AVERAGE('10min'!L1534:L1539))</f>
        <v>0.13333333333333333</v>
      </c>
      <c r="M274" s="10">
        <f t="array" ref="M274">IF(AND(ISBLANK('10min'!M1534:M1539)),"",AVERAGE('10min'!M1534:M1539))</f>
        <v>975.76666666666654</v>
      </c>
      <c r="N274" s="112">
        <f t="array" ref="N274">IF(AND(ISBLANK('10min'!N1534:N1539)),"",AVERAGE('10min'!N1534:N1539))</f>
        <v>-4.7937382380971201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43872</v>
      </c>
      <c r="C275" s="9">
        <f t="shared" si="15"/>
        <v>10.583333333333318</v>
      </c>
      <c r="D275" s="17">
        <f t="array" ref="D275">IF(AND(ISBLANK('10min'!D1540:D1545)),"",AVERAGE('10min'!D1540:D1545))</f>
        <v>386.40000000000003</v>
      </c>
      <c r="E275" s="10">
        <f t="array" ref="E275">IF(AND(ISBLANK('10min'!E1540:E1545)),"",AVERAGE('10min'!E1540:E1545))</f>
        <v>98.616666666666674</v>
      </c>
      <c r="F275" s="10">
        <f t="array" ref="F275">IF(AND(ISBLANK('10min'!F1540:F1545)),"",AVERAGE('10min'!F1540:F1545))</f>
        <v>318.4666666666667</v>
      </c>
      <c r="G275" s="4">
        <f t="array" ref="G275">IF(AND(ISBLANK('10min'!G1540:G1545)),"",AVERAGE('10min'!G1540:G1545))</f>
        <v>18.533333333333335</v>
      </c>
      <c r="H275" s="10">
        <f t="array" ref="H275">IF(AND(ISBLANK('10min'!H1540:H1545)),"",AVERAGE('10min'!H1540:H1545))</f>
        <v>45.833333333333336</v>
      </c>
      <c r="I275" s="4">
        <f t="array" ref="I275">IF(AND(ISBLANK('10min'!I1540:I1545)),"",AVERAGE('10min'!I1540:I1545))</f>
        <v>1.9166666666666667</v>
      </c>
      <c r="J275" s="4">
        <f t="array" ref="J275">IF(AND(ISBLANK('10min'!J1540:J1545)),"",MAX('10min'!J1540:J1545))</f>
        <v>5.9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291.98981341325822</v>
      </c>
      <c r="L275" s="4">
        <f t="array" ref="L275">IF(AND(ISBLANK('10min'!L1540:L1545)),"",AVERAGE('10min'!L1540:L1545))</f>
        <v>4.75</v>
      </c>
      <c r="M275" s="10">
        <f t="array" ref="M275">IF(AND(ISBLANK('10min'!M1540:M1545)),"",AVERAGE('10min'!M1540:M1545))</f>
        <v>987.23333333333323</v>
      </c>
      <c r="N275" s="112">
        <f t="array" ref="N275">IF(AND(ISBLANK('10min'!N1540:N1545)),"",AVERAGE('10min'!N1540:N1545))</f>
        <v>-4.9975519500286767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43872</v>
      </c>
      <c r="C276" s="9">
        <f t="shared" si="15"/>
        <v>10.624999999999984</v>
      </c>
      <c r="D276" s="17">
        <f t="array" ref="D276">IF(AND(ISBLANK('10min'!D1546:D1551)),"",AVERAGE('10min'!D1546:D1551))</f>
        <v>147.04999999999998</v>
      </c>
      <c r="E276" s="10">
        <f t="array" ref="E276">IF(AND(ISBLANK('10min'!E1546:E1551)),"",AVERAGE('10min'!E1546:E1551))</f>
        <v>0</v>
      </c>
      <c r="F276" s="10">
        <f t="array" ref="F276">IF(AND(ISBLANK('10min'!F1546:F1551)),"",AVERAGE('10min'!F1546:F1551))</f>
        <v>149.65</v>
      </c>
      <c r="G276" s="4">
        <f t="array" ref="G276">IF(AND(ISBLANK('10min'!G1546:G1551)),"",AVERAGE('10min'!G1546:G1551))</f>
        <v>17.216666666666665</v>
      </c>
      <c r="H276" s="10">
        <f t="array" ref="H276">IF(AND(ISBLANK('10min'!H1546:H1551)),"",AVERAGE('10min'!H1546:H1551))</f>
        <v>48.85</v>
      </c>
      <c r="I276" s="4">
        <f t="array" ref="I276">IF(AND(ISBLANK('10min'!I1546:I1551)),"",AVERAGE('10min'!I1546:I1551))</f>
        <v>2.8666666666666671</v>
      </c>
      <c r="J276" s="4">
        <f t="array" ref="J276">IF(AND(ISBLANK('10min'!J1546:J1551)),"",MAX('10min'!J1546:J1551))</f>
        <v>7.2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311.77521822931664</v>
      </c>
      <c r="L276" s="4">
        <f t="array" ref="L276">IF(AND(ISBLANK('10min'!L1546:L1551)),"",AVERAGE('10min'!L1546:L1551))</f>
        <v>17.3</v>
      </c>
      <c r="M276" s="10">
        <f t="array" ref="M276">IF(AND(ISBLANK('10min'!M1546:M1551)),"",AVERAGE('10min'!M1546:M1551))</f>
        <v>982.85</v>
      </c>
      <c r="N276" s="112">
        <f t="array" ref="N276">IF(AND(ISBLANK('10min'!N1546:N1551)),"",AVERAGE('10min'!N1546:N1551))</f>
        <v>4.770764363515636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42</v>
      </c>
      <c r="B277" s="8">
        <f t="shared" si="17"/>
        <v>43872</v>
      </c>
      <c r="C277" s="9">
        <f t="shared" si="15"/>
        <v>10.66666666666665</v>
      </c>
      <c r="D277" s="17">
        <f t="array" ref="D277">IF(AND(ISBLANK('10min'!D1552:D1557)),"",AVERAGE('10min'!D1552:D1557))</f>
        <v>75.866666666666674</v>
      </c>
      <c r="E277" s="10">
        <f t="array" ref="E277">IF(AND(ISBLANK('10min'!E1552:E1557)),"",AVERAGE('10min'!E1552:E1557))</f>
        <v>0</v>
      </c>
      <c r="F277" s="10">
        <f t="array" ref="F277">IF(AND(ISBLANK('10min'!F1552:F1557)),"",AVERAGE('10min'!F1552:F1557))</f>
        <v>78.3</v>
      </c>
      <c r="G277" s="4">
        <f t="array" ref="G277">IF(AND(ISBLANK('10min'!G1552:G1557)),"",AVERAGE('10min'!G1552:G1557))</f>
        <v>16.566666666666666</v>
      </c>
      <c r="H277" s="10">
        <f t="array" ref="H277">IF(AND(ISBLANK('10min'!H1552:H1557)),"",AVERAGE('10min'!H1552:H1557))</f>
        <v>51.199999999999996</v>
      </c>
      <c r="I277" s="4">
        <f t="array" ref="I277">IF(AND(ISBLANK('10min'!I1552:I1557)),"",AVERAGE('10min'!I1552:I1557))</f>
        <v>1.6166666666666665</v>
      </c>
      <c r="J277" s="4">
        <f t="array" ref="J277">IF(AND(ISBLANK('10min'!J1552:J1557)),"",MAX('10min'!J1552:J1557))</f>
        <v>3.9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298.53333346495856</v>
      </c>
      <c r="L277" s="4">
        <f t="array" ref="L277">IF(AND(ISBLANK('10min'!L1552:L1557)),"",AVERAGE('10min'!L1552:L1557))</f>
        <v>0.43333333333333335</v>
      </c>
      <c r="M277" s="10">
        <f t="array" ref="M277">IF(AND(ISBLANK('10min'!M1552:M1557)),"",AVERAGE('10min'!M1552:M1557))</f>
        <v>977.18333333333328</v>
      </c>
      <c r="N277" s="112">
        <f t="array" ref="N277">IF(AND(ISBLANK('10min'!N1552:N1557)),"",AVERAGE('10min'!N1552:N1557))</f>
        <v>5.9114329995025843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43872</v>
      </c>
      <c r="C278" s="9">
        <f t="shared" si="15"/>
        <v>10.708333333333316</v>
      </c>
      <c r="D278" s="17">
        <f t="array" ref="D278">IF(AND(ISBLANK('10min'!D1558:D1563)),"",AVERAGE('10min'!D1558:D1563))</f>
        <v>24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26.483333333333331</v>
      </c>
      <c r="G278" s="4">
        <f t="array" ref="G278">IF(AND(ISBLANK('10min'!G1558:G1563)),"",AVERAGE('10min'!G1558:G1563))</f>
        <v>15.799999999999999</v>
      </c>
      <c r="H278" s="10">
        <f t="array" ref="H278">IF(AND(ISBLANK('10min'!H1558:H1563)),"",AVERAGE('10min'!H1558:H1563))</f>
        <v>54.266666666666659</v>
      </c>
      <c r="I278" s="4">
        <f t="array" ref="I278">IF(AND(ISBLANK('10min'!I1558:I1563)),"",AVERAGE('10min'!I1558:I1563))</f>
        <v>1.3333333333333333</v>
      </c>
      <c r="J278" s="4">
        <f t="array" ref="J278">IF(AND(ISBLANK('10min'!J1558:J1563)),"",MAX('10min'!J1558:J1563))</f>
        <v>3.4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298.33333310956857</v>
      </c>
      <c r="L278" s="4">
        <f t="array" ref="L278">IF(AND(ISBLANK('10min'!L1558:L1563)),"",AVERAGE('10min'!L1558:L1563))</f>
        <v>0.19999999999999998</v>
      </c>
      <c r="M278" s="10">
        <f t="array" ref="M278">IF(AND(ISBLANK('10min'!M1558:M1563)),"",AVERAGE('10min'!M1558:M1563))</f>
        <v>973.59999999999991</v>
      </c>
      <c r="N278" s="112">
        <f t="array" ref="N278">IF(AND(ISBLANK('10min'!N1558:N1563)),"",AVERAGE('10min'!N1558:N1563))</f>
        <v>10.935360460253875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43872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2.4166666666666665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3.3499999999999996</v>
      </c>
      <c r="G279" s="4">
        <f t="array" ref="G279">IF(AND(ISBLANK('10min'!G1564:G1569)),"",AVERAGE('10min'!G1564:G1569))</f>
        <v>14.966666666666667</v>
      </c>
      <c r="H279" s="10">
        <f t="array" ref="H279">IF(AND(ISBLANK('10min'!H1564:H1569)),"",AVERAGE('10min'!H1564:H1569))</f>
        <v>57.766666666666673</v>
      </c>
      <c r="I279" s="4">
        <f t="array" ref="I279">IF(AND(ISBLANK('10min'!I1564:I1569)),"",AVERAGE('10min'!I1564:I1569))</f>
        <v>1.2666666666666668</v>
      </c>
      <c r="J279" s="4">
        <f t="array" ref="J279">IF(AND(ISBLANK('10min'!J1564:J1569)),"",MAX('10min'!J1564:J1569))</f>
        <v>2.9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298.90000990026505</v>
      </c>
      <c r="L279" s="4">
        <f t="array" ref="L279">IF(AND(ISBLANK('10min'!L1564:L1569)),"",AVERAGE('10min'!L1564:L1569))</f>
        <v>0.15</v>
      </c>
      <c r="M279" s="10">
        <f t="array" ref="M279">IF(AND(ISBLANK('10min'!M1564:M1569)),"",AVERAGE('10min'!M1564:M1569))</f>
        <v>969.33333333333337</v>
      </c>
      <c r="N279" s="112">
        <f t="array" ref="N279">IF(AND(ISBLANK('10min'!N1564:N1569)),"",AVERAGE('10min'!N1564:N1569))</f>
        <v>9.7834728493393275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42</v>
      </c>
      <c r="B280" s="8">
        <f t="shared" si="17"/>
        <v>43872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14.149999999999999</v>
      </c>
      <c r="H280" s="10">
        <f t="array" ref="H280">IF(AND(ISBLANK('10min'!H1570:H1575)),"",AVERAGE('10min'!H1570:H1575))</f>
        <v>58.033333333333331</v>
      </c>
      <c r="I280" s="4">
        <f t="array" ref="I280">IF(AND(ISBLANK('10min'!I1570:I1575)),"",AVERAGE('10min'!I1570:I1575))</f>
        <v>1.8333333333333333</v>
      </c>
      <c r="J280" s="4">
        <f t="array" ref="J280">IF(AND(ISBLANK('10min'!J1570:J1575)),"",MAX('10min'!J1570:J1575))</f>
        <v>3.9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297.9666829349631</v>
      </c>
      <c r="L280" s="4">
        <f t="array" ref="L280">IF(AND(ISBLANK('10min'!L1570:L1575)),"",AVERAGE('10min'!L1570:L1575))</f>
        <v>0.66666666666666663</v>
      </c>
      <c r="M280" s="10">
        <f t="array" ref="M280">IF(AND(ISBLANK('10min'!M1570:M1575)),"",AVERAGE('10min'!M1570:M1575))</f>
        <v>964.98333333333346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43872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13.65</v>
      </c>
      <c r="H281" s="10">
        <f t="array" ref="H281">IF(AND(ISBLANK('10min'!H1576:H1581)),"",AVERAGE('10min'!H1576:H1581))</f>
        <v>62.300000000000004</v>
      </c>
      <c r="I281" s="4">
        <f t="array" ref="I281">IF(AND(ISBLANK('10min'!I1576:I1581)),"",AVERAGE('10min'!I1576:I1581))</f>
        <v>1.1500000000000001</v>
      </c>
      <c r="J281" s="4">
        <f t="array" ref="J281">IF(AND(ISBLANK('10min'!J1576:J1581)),"",MAX('10min'!J1576:J1581))</f>
        <v>2.9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297.38331104918029</v>
      </c>
      <c r="L281" s="4">
        <f t="array" ref="L281">IF(AND(ISBLANK('10min'!L1576:L1581)),"",AVERAGE('10min'!L1576:L1581))</f>
        <v>0.31666666666666671</v>
      </c>
      <c r="M281" s="10">
        <f t="array" ref="M281">IF(AND(ISBLANK('10min'!M1576:M1581)),"",AVERAGE('10min'!M1576:M1581))</f>
        <v>961.95000000000016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43872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13.25</v>
      </c>
      <c r="H282" s="10">
        <f t="array" ref="H282">IF(AND(ISBLANK('10min'!H1582:H1587)),"",AVERAGE('10min'!H1582:H1587))</f>
        <v>65.416666666666671</v>
      </c>
      <c r="I282" s="4">
        <f t="array" ref="I282">IF(AND(ISBLANK('10min'!I1582:I1587)),"",AVERAGE('10min'!I1582:I1587))</f>
        <v>0.63333333333333341</v>
      </c>
      <c r="J282" s="4">
        <f t="array" ref="J282">IF(AND(ISBLANK('10min'!J1582:J1587)),"",MAX('10min'!J1582:J1587))</f>
        <v>2.1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299.5833333549574</v>
      </c>
      <c r="L282" s="4">
        <f t="array" ref="L282">IF(AND(ISBLANK('10min'!L1582:L1587)),"",AVERAGE('10min'!L1582:L1587))</f>
        <v>8.3333333333333329E-2</v>
      </c>
      <c r="M282" s="10">
        <f t="array" ref="M282">IF(AND(ISBLANK('10min'!M1582:M1587)),"",AVERAGE('10min'!M1582:M1587))</f>
        <v>960.76666666666677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43872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12.683333333333335</v>
      </c>
      <c r="H283" s="10">
        <f t="array" ref="H283">IF(AND(ISBLANK('10min'!H1588:H1593)),"",AVERAGE('10min'!H1588:H1593))</f>
        <v>69.25</v>
      </c>
      <c r="I283" s="4">
        <f t="array" ref="I283">IF(AND(ISBLANK('10min'!I1588:I1593)),"",AVERAGE('10min'!I1588:I1593))</f>
        <v>0.58333333333333337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299.49999961922532</v>
      </c>
      <c r="L283" s="4">
        <f t="array" ref="L283">IF(AND(ISBLANK('10min'!L1588:L1593)),"",AVERAGE('10min'!L1588:L1593))</f>
        <v>0.19999999999999998</v>
      </c>
      <c r="M283" s="10">
        <f t="array" ref="M283">IF(AND(ISBLANK('10min'!M1588:M1593)),"",AVERAGE('10min'!M1588:M1593))</f>
        <v>959.08333333333337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43872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12.283333333333333</v>
      </c>
      <c r="H284" s="10">
        <f t="array" ref="H284">IF(AND(ISBLANK('10min'!H1594:H1599)),"",AVERAGE('10min'!H1594:H1599))</f>
        <v>71.983333333333334</v>
      </c>
      <c r="I284" s="4">
        <f t="array" ref="I284">IF(AND(ISBLANK('10min'!I1594:I1599)),"",AVERAGE('10min'!I1594:I1599))</f>
        <v>1.1166666666666665</v>
      </c>
      <c r="J284" s="4">
        <f t="array" ref="J284">IF(AND(ISBLANK('10min'!J1594:J1599)),"",MAX('10min'!J1594:J1599))</f>
        <v>4.0999999999999996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298.45009078992882</v>
      </c>
      <c r="L284" s="4">
        <f t="array" ref="L284">IF(AND(ISBLANK('10min'!L1594:L1599)),"",AVERAGE('10min'!L1594:L1599))</f>
        <v>0.28333333333333338</v>
      </c>
      <c r="M284" s="10">
        <f t="array" ref="M284">IF(AND(ISBLANK('10min'!M1594:M1599)),"",AVERAGE('10min'!M1594:M1599))</f>
        <v>957.41666666666663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43872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12.583333333333334</v>
      </c>
      <c r="H285" s="14">
        <f t="array" ref="H285">IF(AND(ISBLANK('10min'!H1600:H1605)),"",AVERAGE('10min'!H1600:H1605))</f>
        <v>68.516666666666666</v>
      </c>
      <c r="I285" s="5">
        <f t="array" ref="I285">IF(AND(ISBLANK('10min'!I1600:I1605)),"",AVERAGE('10min'!I1600:I1605))</f>
        <v>2.9333333333333336</v>
      </c>
      <c r="J285" s="5">
        <f t="array" ref="J285">IF(AND(ISBLANK('10min'!J1600:J1605)),"",MAX('10min'!J1600:J1605))</f>
        <v>5.4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265.60004168621759</v>
      </c>
      <c r="L285" s="5">
        <f t="array" ref="L285">IF(AND(ISBLANK('10min'!L1600:L1605)),"",AVERAGE('10min'!L1600:L1605))</f>
        <v>11.683333333333332</v>
      </c>
      <c r="M285" s="14">
        <f t="array" ref="M285">IF(AND(ISBLANK('10min'!M1600:M1605)),"",AVERAGE('10min'!M1600:M1605))</f>
        <v>956.16666666666663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43873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12.233333333333334</v>
      </c>
      <c r="H286" s="10">
        <f t="array" ref="H286">IF(AND(ISBLANK('10min'!H1606:H1611)),"",AVERAGE('10min'!H1606:H1611))</f>
        <v>69.916666666666671</v>
      </c>
      <c r="I286" s="4">
        <f t="array" ref="I286">IF(AND(ISBLANK('10min'!I1606:I1611)),"",AVERAGE('10min'!I1606:I1611))</f>
        <v>2.75</v>
      </c>
      <c r="J286" s="4">
        <f t="array" ref="J286">IF(AND(ISBLANK('10min'!J1606:J1611)),"",MAX('10min'!J1606:J1611))</f>
        <v>4.4000000000000004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266.7514589412574</v>
      </c>
      <c r="L286" s="4">
        <f t="array" ref="L286">IF(AND(ISBLANK('10min'!L1606:L1611)),"",AVERAGE('10min'!L1606:L1611))</f>
        <v>12.41666666666667</v>
      </c>
      <c r="M286" s="10">
        <f t="array" ref="M286">IF(AND(ISBLANK('10min'!M1606:M1611)),"",AVERAGE('10min'!M1606:M1611))</f>
        <v>955.11666666666667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43873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11.733333333333333</v>
      </c>
      <c r="H287" s="10">
        <f t="array" ref="H287">IF(AND(ISBLANK('10min'!H1612:H1617)),"",AVERAGE('10min'!H1612:H1617))</f>
        <v>71.516666666666666</v>
      </c>
      <c r="I287" s="4">
        <f t="array" ref="I287">IF(AND(ISBLANK('10min'!I1612:I1617)),"",AVERAGE('10min'!I1612:I1617))</f>
        <v>3.0666666666666664</v>
      </c>
      <c r="J287" s="4">
        <f t="array" ref="J287">IF(AND(ISBLANK('10min'!J1612:J1617)),"",MAX('10min'!J1612:J1617))</f>
        <v>5.0999999999999996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266.34569578454256</v>
      </c>
      <c r="L287" s="4">
        <f t="array" ref="L287">IF(AND(ISBLANK('10min'!L1612:L1617)),"",AVERAGE('10min'!L1612:L1617))</f>
        <v>12.733333333333333</v>
      </c>
      <c r="M287" s="10">
        <f t="array" ref="M287">IF(AND(ISBLANK('10min'!M1612:M1617)),"",AVERAGE('10min'!M1612:M1617))</f>
        <v>953.44999999999993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43873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11.450000000000001</v>
      </c>
      <c r="H288" s="10">
        <f t="array" ref="H288">IF(AND(ISBLANK('10min'!H1618:H1623)),"",AVERAGE('10min'!H1618:H1623))</f>
        <v>72.566666666666663</v>
      </c>
      <c r="I288" s="4">
        <f t="array" ref="I288">IF(AND(ISBLANK('10min'!I1618:I1623)),"",AVERAGE('10min'!I1618:I1623))</f>
        <v>1.5333333333333334</v>
      </c>
      <c r="J288" s="4">
        <f t="array" ref="J288">IF(AND(ISBLANK('10min'!J1618:J1623)),"",MAX('10min'!J1618:J1623))</f>
        <v>4.0999999999999996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269.96904515520771</v>
      </c>
      <c r="L288" s="4">
        <f t="array" ref="L288">IF(AND(ISBLANK('10min'!L1618:L1623)),"",AVERAGE('10min'!L1618:L1623))</f>
        <v>8.9500000000000011</v>
      </c>
      <c r="M288" s="10">
        <f t="array" ref="M288">IF(AND(ISBLANK('10min'!M1618:M1623)),"",AVERAGE('10min'!M1618:M1623))</f>
        <v>952.76666666666677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43873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11.283333333333333</v>
      </c>
      <c r="H289" s="10">
        <f t="array" ref="H289">IF(AND(ISBLANK('10min'!H1624:H1629)),"",AVERAGE('10min'!H1624:H1629))</f>
        <v>73.583333333333329</v>
      </c>
      <c r="I289" s="4">
        <f t="array" ref="I289">IF(AND(ISBLANK('10min'!I1624:I1629)),"",AVERAGE('10min'!I1624:I1629))</f>
        <v>1.4833333333333334</v>
      </c>
      <c r="J289" s="4">
        <f t="array" ref="J289">IF(AND(ISBLANK('10min'!J1624:J1629)),"",MAX('10min'!J1624:J1629))</f>
        <v>3.1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250.33246408565239</v>
      </c>
      <c r="L289" s="4">
        <f t="array" ref="L289">IF(AND(ISBLANK('10min'!L1624:L1629)),"",AVERAGE('10min'!L1624:L1629))</f>
        <v>11.033333333333333</v>
      </c>
      <c r="M289" s="10">
        <f t="array" ref="M289">IF(AND(ISBLANK('10min'!M1624:M1629)),"",AVERAGE('10min'!M1624:M1629))</f>
        <v>952.50000000000011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43873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10.816666666666665</v>
      </c>
      <c r="H290" s="10">
        <f t="array" ref="H290">IF(AND(ISBLANK('10min'!H1630:H1635)),"",AVERAGE('10min'!H1630:H1635))</f>
        <v>76.016666666666666</v>
      </c>
      <c r="I290" s="4">
        <f t="array" ref="I290">IF(AND(ISBLANK('10min'!I1630:I1635)),"",AVERAGE('10min'!I1630:I1635))</f>
        <v>1.5</v>
      </c>
      <c r="J290" s="4">
        <f t="array" ref="J290">IF(AND(ISBLANK('10min'!J1630:J1635)),"",MAX('10min'!J1630:J1635))</f>
        <v>3.9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236.50430876228387</v>
      </c>
      <c r="L290" s="4">
        <f t="array" ref="L290">IF(AND(ISBLANK('10min'!L1630:L1635)),"",AVERAGE('10min'!L1630:L1635))</f>
        <v>8.25</v>
      </c>
      <c r="M290" s="10">
        <f t="array" ref="M290">IF(AND(ISBLANK('10min'!M1630:M1635)),"",AVERAGE('10min'!M1630:M1635))</f>
        <v>951.30000000000007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43873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10.466666666666667</v>
      </c>
      <c r="H291" s="10">
        <f t="array" ref="H291">IF(AND(ISBLANK('10min'!H1636:H1641)),"",AVERAGE('10min'!H1636:H1641))</f>
        <v>77.233333333333334</v>
      </c>
      <c r="I291" s="4">
        <f t="array" ref="I291">IF(AND(ISBLANK('10min'!I1636:I1641)),"",AVERAGE('10min'!I1636:I1641))</f>
        <v>2.5500000000000003</v>
      </c>
      <c r="J291" s="4">
        <f t="array" ref="J291">IF(AND(ISBLANK('10min'!J1636:J1641)),"",MAX('10min'!J1636:J1641))</f>
        <v>4.5999999999999996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255.11026419312233</v>
      </c>
      <c r="L291" s="4">
        <f t="array" ref="L291">IF(AND(ISBLANK('10min'!L1636:L1641)),"",AVERAGE('10min'!L1636:L1641))</f>
        <v>11.850000000000001</v>
      </c>
      <c r="M291" s="10">
        <f t="array" ref="M291">IF(AND(ISBLANK('10min'!M1636:M1641)),"",AVERAGE('10min'!M1636:M1641))</f>
        <v>949.44999999999993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43873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10.25</v>
      </c>
      <c r="H292" s="10">
        <f t="array" ref="H292">IF(AND(ISBLANK('10min'!H1642:H1647)),"",AVERAGE('10min'!H1642:H1647))</f>
        <v>78.183333333333323</v>
      </c>
      <c r="I292" s="4">
        <f t="array" ref="I292">IF(AND(ISBLANK('10min'!I1642:I1647)),"",AVERAGE('10min'!I1642:I1647))</f>
        <v>1.6666666666666667</v>
      </c>
      <c r="J292" s="4">
        <f t="array" ref="J292">IF(AND(ISBLANK('10min'!J1642:J1647)),"",MAX('10min'!J1642:J1647))</f>
        <v>4.5999999999999996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245.70531823844027</v>
      </c>
      <c r="L292" s="4">
        <f t="array" ref="L292">IF(AND(ISBLANK('10min'!L1642:L1647)),"",AVERAGE('10min'!L1642:L1647))</f>
        <v>8.6166666666666671</v>
      </c>
      <c r="M292" s="10">
        <f t="array" ref="M292">IF(AND(ISBLANK('10min'!M1642:M1647)),"",AVERAGE('10min'!M1642:M1647))</f>
        <v>947.50000000000011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43873</v>
      </c>
      <c r="C293" s="9">
        <f t="shared" si="19"/>
        <v>11.333333333333307</v>
      </c>
      <c r="D293" s="17">
        <f t="array" ref="D293">IF(AND(ISBLANK('10min'!D1648:D1653)),"",AVERAGE('10min'!D1648:D1653))</f>
        <v>45.383333333333326</v>
      </c>
      <c r="E293" s="10">
        <f t="array" ref="E293">IF(AND(ISBLANK('10min'!E1648:E1653)),"",AVERAGE('10min'!E1648:E1653))</f>
        <v>19.033333333333335</v>
      </c>
      <c r="F293" s="10">
        <f t="array" ref="F293">IF(AND(ISBLANK('10min'!F1648:F1653)),"",AVERAGE('10min'!F1648:F1653))</f>
        <v>45.133333333333326</v>
      </c>
      <c r="G293" s="4">
        <f t="array" ref="G293">IF(AND(ISBLANK('10min'!G1648:G1653)),"",AVERAGE('10min'!G1648:G1653))</f>
        <v>10.483333333333333</v>
      </c>
      <c r="H293" s="10">
        <f t="array" ref="H293">IF(AND(ISBLANK('10min'!H1648:H1653)),"",AVERAGE('10min'!H1648:H1653))</f>
        <v>77.050000000000011</v>
      </c>
      <c r="I293" s="4">
        <f t="array" ref="I293">IF(AND(ISBLANK('10min'!I1648:I1653)),"",AVERAGE('10min'!I1648:I1653))</f>
        <v>2.3833333333333333</v>
      </c>
      <c r="J293" s="4">
        <f t="array" ref="J293">IF(AND(ISBLANK('10min'!J1648:J1653)),"",MAX('10min'!J1648:J1653))</f>
        <v>4.5999999999999996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257.09291934788496</v>
      </c>
      <c r="L293" s="4">
        <f t="array" ref="L293">IF(AND(ISBLANK('10min'!L1648:L1653)),"",AVERAGE('10min'!L1648:L1653))</f>
        <v>14.25</v>
      </c>
      <c r="M293" s="10">
        <f t="array" ref="M293">IF(AND(ISBLANK('10min'!M1648:M1653)),"",AVERAGE('10min'!M1648:M1653))</f>
        <v>947.68333333333339</v>
      </c>
      <c r="N293" s="112">
        <f t="array" ref="N293">IF(AND(ISBLANK('10min'!N1648:N1653)),"",AVERAGE('10min'!N1648:N1653))</f>
        <v>41.866696185920219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43873</v>
      </c>
      <c r="C294" s="9">
        <f t="shared" si="19"/>
        <v>11.374999999999973</v>
      </c>
      <c r="D294" s="17">
        <f t="array" ref="D294">IF(AND(ISBLANK('10min'!D1654:D1659)),"",AVERAGE('10min'!D1654:D1659))</f>
        <v>111.31666666666666</v>
      </c>
      <c r="E294" s="10">
        <f t="array" ref="E294">IF(AND(ISBLANK('10min'!E1654:E1659)),"",AVERAGE('10min'!E1654:E1659))</f>
        <v>18.816666666666666</v>
      </c>
      <c r="F294" s="10">
        <f t="array" ref="F294">IF(AND(ISBLANK('10min'!F1654:F1659)),"",AVERAGE('10min'!F1654:F1659))</f>
        <v>110.38333333333333</v>
      </c>
      <c r="G294" s="4">
        <f t="array" ref="G294">IF(AND(ISBLANK('10min'!G1654:G1659)),"",AVERAGE('10min'!G1654:G1659))</f>
        <v>11.816666666666668</v>
      </c>
      <c r="H294" s="10">
        <f t="array" ref="H294">IF(AND(ISBLANK('10min'!H1654:H1659)),"",AVERAGE('10min'!H1654:H1659))</f>
        <v>72.233333333333334</v>
      </c>
      <c r="I294" s="4">
        <f t="array" ref="I294">IF(AND(ISBLANK('10min'!I1654:I1659)),"",AVERAGE('10min'!I1654:I1659))</f>
        <v>1.6333333333333335</v>
      </c>
      <c r="J294" s="4">
        <f t="array" ref="J294">IF(AND(ISBLANK('10min'!J1654:J1659)),"",MAX('10min'!J1654:J1659))</f>
        <v>4.9000000000000004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268.87865160941601</v>
      </c>
      <c r="L294" s="4">
        <f t="array" ref="L294">IF(AND(ISBLANK('10min'!L1654:L1659)),"",AVERAGE('10min'!L1654:L1659))</f>
        <v>9.4166666666666661</v>
      </c>
      <c r="M294" s="10">
        <f t="array" ref="M294">IF(AND(ISBLANK('10min'!M1654:M1659)),"",AVERAGE('10min'!M1654:M1659))</f>
        <v>954.08333333333337</v>
      </c>
      <c r="N294" s="112">
        <f t="array" ref="N294">IF(AND(ISBLANK('10min'!N1654:N1659)),"",AVERAGE('10min'!N1654:N1659))</f>
        <v>11.20518216267874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43873</v>
      </c>
      <c r="C295" s="9">
        <f t="shared" si="19"/>
        <v>11.416666666666639</v>
      </c>
      <c r="D295" s="17">
        <f t="array" ref="D295">IF(AND(ISBLANK('10min'!D1660:D1665)),"",AVERAGE('10min'!D1660:D1665))</f>
        <v>139.51666666666668</v>
      </c>
      <c r="E295" s="10">
        <f t="array" ref="E295">IF(AND(ISBLANK('10min'!E1660:E1665)),"",AVERAGE('10min'!E1660:E1665))</f>
        <v>2.5</v>
      </c>
      <c r="F295" s="10">
        <f t="array" ref="F295">IF(AND(ISBLANK('10min'!F1660:F1665)),"",AVERAGE('10min'!F1660:F1665))</f>
        <v>142</v>
      </c>
      <c r="G295" s="4">
        <f t="array" ref="G295">IF(AND(ISBLANK('10min'!G1660:G1665)),"",AVERAGE('10min'!G1660:G1665))</f>
        <v>12.416666666666666</v>
      </c>
      <c r="H295" s="10">
        <f t="array" ref="H295">IF(AND(ISBLANK('10min'!H1660:H1665)),"",AVERAGE('10min'!H1660:H1665))</f>
        <v>69.283333333333331</v>
      </c>
      <c r="I295" s="4">
        <f t="array" ref="I295">IF(AND(ISBLANK('10min'!I1660:I1665)),"",AVERAGE('10min'!I1660:I1665))</f>
        <v>2.2666666666666666</v>
      </c>
      <c r="J295" s="4">
        <f t="array" ref="J295">IF(AND(ISBLANK('10min'!J1660:J1665)),"",MAX('10min'!J1660:J1665))</f>
        <v>4.0999999999999996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272.95704803695531</v>
      </c>
      <c r="L295" s="4">
        <f t="array" ref="L295">IF(AND(ISBLANK('10min'!L1660:L1665)),"",AVERAGE('10min'!L1660:L1665))</f>
        <v>12.33333333333333</v>
      </c>
      <c r="M295" s="10">
        <f t="array" ref="M295">IF(AND(ISBLANK('10min'!M1660:M1665)),"",AVERAGE('10min'!M1660:M1665))</f>
        <v>957.55000000000007</v>
      </c>
      <c r="N295" s="112">
        <f t="array" ref="N295">IF(AND(ISBLANK('10min'!N1660:N1665)),"",AVERAGE('10min'!N1660:N1665))</f>
        <v>8.3267921113784862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43873</v>
      </c>
      <c r="C296" s="9">
        <f t="shared" si="19"/>
        <v>11.458333333333306</v>
      </c>
      <c r="D296" s="17">
        <f t="array" ref="D296">IF(AND(ISBLANK('10min'!D1666:D1671)),"",AVERAGE('10min'!D1666:D1671))</f>
        <v>208.81666666666669</v>
      </c>
      <c r="E296" s="10">
        <f t="array" ref="E296">IF(AND(ISBLANK('10min'!E1666:E1671)),"",AVERAGE('10min'!E1666:E1671))</f>
        <v>7.533333333333335</v>
      </c>
      <c r="F296" s="10">
        <f t="array" ref="F296">IF(AND(ISBLANK('10min'!F1666:F1671)),"",AVERAGE('10min'!F1666:F1671))</f>
        <v>207.86666666666667</v>
      </c>
      <c r="G296" s="4">
        <f t="array" ref="G296">IF(AND(ISBLANK('10min'!G1666:G1671)),"",AVERAGE('10min'!G1666:G1671))</f>
        <v>13.683333333333332</v>
      </c>
      <c r="H296" s="10">
        <f t="array" ref="H296">IF(AND(ISBLANK('10min'!H1666:H1671)),"",AVERAGE('10min'!H1666:H1671))</f>
        <v>64.333333333333329</v>
      </c>
      <c r="I296" s="4">
        <f t="array" ref="I296">IF(AND(ISBLANK('10min'!I1666:I1671)),"",AVERAGE('10min'!I1666:I1671))</f>
        <v>2.25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261.90009866365062</v>
      </c>
      <c r="L296" s="4">
        <f t="array" ref="L296">IF(AND(ISBLANK('10min'!L1666:L1671)),"",AVERAGE('10min'!L1666:L1671))</f>
        <v>14.566666666666668</v>
      </c>
      <c r="M296" s="10">
        <f t="array" ref="M296">IF(AND(ISBLANK('10min'!M1666:M1671)),"",AVERAGE('10min'!M1666:M1671))</f>
        <v>963.18333333333339</v>
      </c>
      <c r="N296" s="112">
        <f t="array" ref="N296">IF(AND(ISBLANK('10min'!N1666:N1671)),"",AVERAGE('10min'!N1666:N1671))</f>
        <v>5.5661945206627266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43873</v>
      </c>
      <c r="C297" s="9">
        <f t="shared" si="19"/>
        <v>11.499999999999972</v>
      </c>
      <c r="D297" s="17">
        <f t="array" ref="D297">IF(AND(ISBLANK('10min'!D1672:D1677)),"",AVERAGE('10min'!D1672:D1677))</f>
        <v>307.11666666666673</v>
      </c>
      <c r="E297" s="10">
        <f t="array" ref="E297">IF(AND(ISBLANK('10min'!E1672:E1677)),"",AVERAGE('10min'!E1672:E1677))</f>
        <v>10.183333333333334</v>
      </c>
      <c r="F297" s="10">
        <f t="array" ref="F297">IF(AND(ISBLANK('10min'!F1672:F1677)),"",AVERAGE('10min'!F1672:F1677))</f>
        <v>302.48333333333335</v>
      </c>
      <c r="G297" s="4">
        <f t="array" ref="G297">IF(AND(ISBLANK('10min'!G1672:G1677)),"",AVERAGE('10min'!G1672:G1677))</f>
        <v>14.816666666666668</v>
      </c>
      <c r="H297" s="10">
        <f t="array" ref="H297">IF(AND(ISBLANK('10min'!H1672:H1677)),"",AVERAGE('10min'!H1672:H1677))</f>
        <v>60.85</v>
      </c>
      <c r="I297" s="4">
        <f t="array" ref="I297">IF(AND(ISBLANK('10min'!I1672:I1677)),"",AVERAGE('10min'!I1672:I1677))</f>
        <v>2.6333333333333333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257.10060882859045</v>
      </c>
      <c r="L297" s="4">
        <f t="array" ref="L297">IF(AND(ISBLANK('10min'!L1672:L1677)),"",AVERAGE('10min'!L1672:L1677))</f>
        <v>14.983333333333334</v>
      </c>
      <c r="M297" s="10">
        <f t="array" ref="M297">IF(AND(ISBLANK('10min'!M1672:M1677)),"",AVERAGE('10min'!M1672:M1677))</f>
        <v>969.05000000000007</v>
      </c>
      <c r="N297" s="112">
        <f t="array" ref="N297">IF(AND(ISBLANK('10min'!N1672:N1677)),"",AVERAGE('10min'!N1672:N1677))</f>
        <v>3.1221452060486055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43873</v>
      </c>
      <c r="C298" s="9">
        <f t="shared" si="19"/>
        <v>11.541666666666638</v>
      </c>
      <c r="D298" s="17">
        <f t="array" ref="D298">IF(AND(ISBLANK('10min'!D1678:D1683)),"",AVERAGE('10min'!D1678:D1683))</f>
        <v>343.48333333333329</v>
      </c>
      <c r="E298" s="10">
        <f t="array" ref="E298">IF(AND(ISBLANK('10min'!E1678:E1683)),"",AVERAGE('10min'!E1678:E1683))</f>
        <v>15.1</v>
      </c>
      <c r="F298" s="10">
        <f t="array" ref="F298">IF(AND(ISBLANK('10min'!F1678:F1683)),"",AVERAGE('10min'!F1678:F1683))</f>
        <v>334.13333333333338</v>
      </c>
      <c r="G298" s="4">
        <f t="array" ref="G298">IF(AND(ISBLANK('10min'!G1678:G1683)),"",AVERAGE('10min'!G1678:G1683))</f>
        <v>15.949999999999998</v>
      </c>
      <c r="H298" s="10">
        <f t="array" ref="H298">IF(AND(ISBLANK('10min'!H1678:H1683)),"",AVERAGE('10min'!H1678:H1683))</f>
        <v>55.449999999999996</v>
      </c>
      <c r="I298" s="4">
        <f t="array" ref="I298">IF(AND(ISBLANK('10min'!I1678:I1683)),"",AVERAGE('10min'!I1678:I1683))</f>
        <v>2.7333333333333338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278.10295501128422</v>
      </c>
      <c r="L298" s="4">
        <f t="array" ref="L298">IF(AND(ISBLANK('10min'!L1678:L1683)),"",AVERAGE('10min'!L1678:L1683))</f>
        <v>16.216666666666665</v>
      </c>
      <c r="M298" s="10">
        <f t="array" ref="M298">IF(AND(ISBLANK('10min'!M1678:M1683)),"",AVERAGE('10min'!M1678:M1683))</f>
        <v>973.76666666666654</v>
      </c>
      <c r="N298" s="112">
        <f t="array" ref="N298">IF(AND(ISBLANK('10min'!N1678:N1683)),"",AVERAGE('10min'!N1678:N1683))</f>
        <v>1.1988013749594766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43873</v>
      </c>
      <c r="C299" s="9">
        <f t="shared" si="19"/>
        <v>11.583333333333304</v>
      </c>
      <c r="D299" s="17">
        <f t="array" ref="D299">IF(AND(ISBLANK('10min'!D1684:D1689)),"",AVERAGE('10min'!D1684:D1689))</f>
        <v>287.11666666666667</v>
      </c>
      <c r="E299" s="10">
        <f t="array" ref="E299">IF(AND(ISBLANK('10min'!E1684:E1689)),"",AVERAGE('10min'!E1684:E1689))</f>
        <v>5.8000000000000007</v>
      </c>
      <c r="F299" s="10">
        <f t="array" ref="F299">IF(AND(ISBLANK('10min'!F1684:F1689)),"",AVERAGE('10min'!F1684:F1689))</f>
        <v>284.83333333333331</v>
      </c>
      <c r="G299" s="4">
        <f t="array" ref="G299">IF(AND(ISBLANK('10min'!G1684:G1689)),"",AVERAGE('10min'!G1684:G1689))</f>
        <v>17.083333333333332</v>
      </c>
      <c r="H299" s="10">
        <f t="array" ref="H299">IF(AND(ISBLANK('10min'!H1684:H1689)),"",AVERAGE('10min'!H1684:H1689))</f>
        <v>52.68333333333333</v>
      </c>
      <c r="I299" s="4">
        <f t="array" ref="I299">IF(AND(ISBLANK('10min'!I1684:I1689)),"",AVERAGE('10min'!I1684:I1689))</f>
        <v>2.1833333333333331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274.35006002691983</v>
      </c>
      <c r="L299" s="4">
        <f t="array" ref="L299">IF(AND(ISBLANK('10min'!L1684:L1689)),"",AVERAGE('10min'!L1684:L1689))</f>
        <v>12.933333333333332</v>
      </c>
      <c r="M299" s="10">
        <f t="array" ref="M299">IF(AND(ISBLANK('10min'!M1684:M1689)),"",AVERAGE('10min'!M1684:M1689))</f>
        <v>978.65</v>
      </c>
      <c r="N299" s="112">
        <f t="array" ref="N299">IF(AND(ISBLANK('10min'!N1684:N1689)),"",AVERAGE('10min'!N1684:N1689))</f>
        <v>2.1871859925701398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43873</v>
      </c>
      <c r="C300" s="9">
        <f t="shared" si="19"/>
        <v>11.62499999999997</v>
      </c>
      <c r="D300" s="17">
        <f t="array" ref="D300">IF(AND(ISBLANK('10min'!D1690:D1695)),"",AVERAGE('10min'!D1690:D1695))</f>
        <v>217.9</v>
      </c>
      <c r="E300" s="10">
        <f t="array" ref="E300">IF(AND(ISBLANK('10min'!E1690:E1695)),"",AVERAGE('10min'!E1690:E1695))</f>
        <v>1.4666666666666668</v>
      </c>
      <c r="F300" s="10">
        <f t="array" ref="F300">IF(AND(ISBLANK('10min'!F1690:F1695)),"",AVERAGE('10min'!F1690:F1695))</f>
        <v>219.20000000000005</v>
      </c>
      <c r="G300" s="4">
        <f t="array" ref="G300">IF(AND(ISBLANK('10min'!G1690:G1695)),"",AVERAGE('10min'!G1690:G1695))</f>
        <v>17.033333333333331</v>
      </c>
      <c r="H300" s="10">
        <f t="array" ref="H300">IF(AND(ISBLANK('10min'!H1690:H1695)),"",AVERAGE('10min'!H1690:H1695))</f>
        <v>55.199999999999996</v>
      </c>
      <c r="I300" s="4">
        <f t="array" ref="I300">IF(AND(ISBLANK('10min'!I1690:I1695)),"",AVERAGE('10min'!I1690:I1695))</f>
        <v>2.6</v>
      </c>
      <c r="J300" s="4">
        <f t="array" ref="J300">IF(AND(ISBLANK('10min'!J1690:J1695)),"",MAX('10min'!J1690:J1695))</f>
        <v>5.6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255.9542154543787</v>
      </c>
      <c r="L300" s="4">
        <f t="array" ref="L300">IF(AND(ISBLANK('10min'!L1690:L1695)),"",AVERAGE('10min'!L1690:L1695))</f>
        <v>10.1</v>
      </c>
      <c r="M300" s="10">
        <f t="array" ref="M300">IF(AND(ISBLANK('10min'!M1690:M1695)),"",AVERAGE('10min'!M1690:M1695))</f>
        <v>980.38333333333333</v>
      </c>
      <c r="N300" s="112">
        <f t="array" ref="N300">IF(AND(ISBLANK('10min'!N1690:N1695)),"",AVERAGE('10min'!N1690:N1695))</f>
        <v>3.816026212417476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43873</v>
      </c>
      <c r="C301" s="9">
        <f t="shared" si="19"/>
        <v>11.666666666666636</v>
      </c>
      <c r="D301" s="17">
        <f t="array" ref="D301">IF(AND(ISBLANK('10min'!D1696:D1701)),"",AVERAGE('10min'!D1696:D1701))</f>
        <v>95.283333333333317</v>
      </c>
      <c r="E301" s="10">
        <f t="array" ref="E301">IF(AND(ISBLANK('10min'!E1696:E1701)),"",AVERAGE('10min'!E1696:E1701))</f>
        <v>0.43333333333333335</v>
      </c>
      <c r="F301" s="10">
        <f t="array" ref="F301">IF(AND(ISBLANK('10min'!F1696:F1701)),"",AVERAGE('10min'!F1696:F1701))</f>
        <v>97.516666666666652</v>
      </c>
      <c r="G301" s="4">
        <f t="array" ref="G301">IF(AND(ISBLANK('10min'!G1696:G1701)),"",AVERAGE('10min'!G1696:G1701))</f>
        <v>16.066666666666666</v>
      </c>
      <c r="H301" s="10">
        <f t="array" ref="H301">IF(AND(ISBLANK('10min'!H1696:H1701)),"",AVERAGE('10min'!H1696:H1701))</f>
        <v>58.65</v>
      </c>
      <c r="I301" s="4">
        <f t="array" ref="I301">IF(AND(ISBLANK('10min'!I1696:I1701)),"",AVERAGE('10min'!I1696:I1701))</f>
        <v>2.7666666666666671</v>
      </c>
      <c r="J301" s="4">
        <f t="array" ref="J301">IF(AND(ISBLANK('10min'!J1696:J1701)),"",MAX('10min'!J1696:J1701))</f>
        <v>4.9000000000000004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263.08709598392164</v>
      </c>
      <c r="L301" s="4">
        <f t="array" ref="L301">IF(AND(ISBLANK('10min'!L1696:L1701)),"",AVERAGE('10min'!L1696:L1701))</f>
        <v>12.85</v>
      </c>
      <c r="M301" s="10">
        <f t="array" ref="M301">IF(AND(ISBLANK('10min'!M1696:M1701)),"",AVERAGE('10min'!M1696:M1701))</f>
        <v>975.73333333333346</v>
      </c>
      <c r="N301" s="112">
        <f t="array" ref="N301">IF(AND(ISBLANK('10min'!N1696:N1701)),"",AVERAGE('10min'!N1696:N1701))</f>
        <v>5.9129381377895678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43873</v>
      </c>
      <c r="C302" s="9">
        <f t="shared" si="19"/>
        <v>11.708333333333302</v>
      </c>
      <c r="D302" s="17">
        <f t="array" ref="D302">IF(AND(ISBLANK('10min'!D1702:D1707)),"",AVERAGE('10min'!D1702:D1707))</f>
        <v>30.983333333333334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33.449999999999996</v>
      </c>
      <c r="G302" s="4">
        <f t="array" ref="G302">IF(AND(ISBLANK('10min'!G1702:G1707)),"",AVERAGE('10min'!G1702:G1707))</f>
        <v>15.1</v>
      </c>
      <c r="H302" s="10">
        <f t="array" ref="H302">IF(AND(ISBLANK('10min'!H1702:H1707)),"",AVERAGE('10min'!H1702:H1707))</f>
        <v>62.816666666666663</v>
      </c>
      <c r="I302" s="4">
        <f t="array" ref="I302">IF(AND(ISBLANK('10min'!I1702:I1707)),"",AVERAGE('10min'!I1702:I1707))</f>
        <v>3.25</v>
      </c>
      <c r="J302" s="4">
        <f t="array" ref="J302">IF(AND(ISBLANK('10min'!J1702:J1707)),"",MAX('10min'!J1702:J1707))</f>
        <v>6.2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259.48334776311026</v>
      </c>
      <c r="L302" s="4">
        <f t="array" ref="L302">IF(AND(ISBLANK('10min'!L1702:L1707)),"",AVERAGE('10min'!L1702:L1707))</f>
        <v>13.450000000000003</v>
      </c>
      <c r="M302" s="10">
        <f t="array" ref="M302">IF(AND(ISBLANK('10min'!M1702:M1707)),"",AVERAGE('10min'!M1702:M1707))</f>
        <v>970.0333333333333</v>
      </c>
      <c r="N302" s="112">
        <f t="array" ref="N302">IF(AND(ISBLANK('10min'!N1702:N1707)),"",AVERAGE('10min'!N1702:N1707))</f>
        <v>10.352951910411837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43873</v>
      </c>
      <c r="C303" s="9">
        <f t="shared" si="19"/>
        <v>11.749999999999968</v>
      </c>
      <c r="D303" s="17">
        <f t="array" ref="D303">IF(AND(ISBLANK('10min'!D1708:D1713)),"",AVERAGE('10min'!D1708:D1713))</f>
        <v>5.1333333333333337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6.1833333333333336</v>
      </c>
      <c r="G303" s="4">
        <f t="array" ref="G303">IF(AND(ISBLANK('10min'!G1708:G1713)),"",AVERAGE('10min'!G1708:G1713))</f>
        <v>14.533333333333333</v>
      </c>
      <c r="H303" s="10">
        <f t="array" ref="H303">IF(AND(ISBLANK('10min'!H1708:H1713)),"",AVERAGE('10min'!H1708:H1713))</f>
        <v>64.63333333333334</v>
      </c>
      <c r="I303" s="4">
        <f t="array" ref="I303">IF(AND(ISBLANK('10min'!I1708:I1713)),"",AVERAGE('10min'!I1708:I1713))</f>
        <v>3.3333333333333335</v>
      </c>
      <c r="J303" s="4">
        <f t="array" ref="J303">IF(AND(ISBLANK('10min'!J1708:J1713)),"",MAX('10min'!J1708:J1713))</f>
        <v>6.2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278.60600166296081</v>
      </c>
      <c r="L303" s="4">
        <f t="array" ref="L303">IF(AND(ISBLANK('10min'!L1708:L1713)),"",AVERAGE('10min'!L1708:L1713))</f>
        <v>16.150000000000002</v>
      </c>
      <c r="M303" s="10">
        <f t="array" ref="M303">IF(AND(ISBLANK('10min'!M1708:M1713)),"",AVERAGE('10min'!M1708:M1713))</f>
        <v>965.33333333333337</v>
      </c>
      <c r="N303" s="112">
        <f t="array" ref="N303">IF(AND(ISBLANK('10min'!N1708:N1713)),"",AVERAGE('10min'!N1708:N1713))</f>
        <v>10.581440737480774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43873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14.583333333333334</v>
      </c>
      <c r="H304" s="10">
        <f t="array" ref="H304">IF(AND(ISBLANK('10min'!H1714:H1719)),"",AVERAGE('10min'!H1714:H1719))</f>
        <v>64.349999999999994</v>
      </c>
      <c r="I304" s="4">
        <f t="array" ref="I304">IF(AND(ISBLANK('10min'!I1714:I1719)),"",AVERAGE('10min'!I1714:I1719))</f>
        <v>2.0166666666666666</v>
      </c>
      <c r="J304" s="4">
        <f t="array" ref="J304">IF(AND(ISBLANK('10min'!J1714:J1719)),"",MAX('10min'!J1714:J1719))</f>
        <v>4.0999999999999996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278.98592911735682</v>
      </c>
      <c r="L304" s="4">
        <f t="array" ref="L304">IF(AND(ISBLANK('10min'!L1714:L1719)),"",AVERAGE('10min'!L1714:L1719))</f>
        <v>9.8166666666666664</v>
      </c>
      <c r="M304" s="10">
        <f t="array" ref="M304">IF(AND(ISBLANK('10min'!M1714:M1719)),"",AVERAGE('10min'!M1714:M1719))</f>
        <v>962.44999999999993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43873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13.699999999999998</v>
      </c>
      <c r="H305" s="10">
        <f t="array" ref="H305">IF(AND(ISBLANK('10min'!H1720:H1725)),"",AVERAGE('10min'!H1720:H1725))</f>
        <v>67.36666666666666</v>
      </c>
      <c r="I305" s="4">
        <f t="array" ref="I305">IF(AND(ISBLANK('10min'!I1720:I1725)),"",AVERAGE('10min'!I1720:I1725))</f>
        <v>2.8166666666666664</v>
      </c>
      <c r="J305" s="4">
        <f t="array" ref="J305">IF(AND(ISBLANK('10min'!J1720:J1725)),"",MAX('10min'!J1720:J1725))</f>
        <v>5.9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251.68058662403968</v>
      </c>
      <c r="L305" s="4">
        <f t="array" ref="L305">IF(AND(ISBLANK('10min'!L1720:L1725)),"",AVERAGE('10min'!L1720:L1725))</f>
        <v>15.533333333333333</v>
      </c>
      <c r="M305" s="10">
        <f t="array" ref="M305">IF(AND(ISBLANK('10min'!M1720:M1725)),"",AVERAGE('10min'!M1720:M1725))</f>
        <v>961.6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43873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13.316666666666668</v>
      </c>
      <c r="H306" s="10">
        <f t="array" ref="H306">IF(AND(ISBLANK('10min'!H1726:H1731)),"",AVERAGE('10min'!H1726:H1731))</f>
        <v>68.433333333333323</v>
      </c>
      <c r="I306" s="4">
        <f t="array" ref="I306">IF(AND(ISBLANK('10min'!I1726:I1731)),"",AVERAGE('10min'!I1726:I1731))</f>
        <v>3.7666666666666671</v>
      </c>
      <c r="J306" s="4">
        <f t="array" ref="J306">IF(AND(ISBLANK('10min'!J1726:J1731)),"",MAX('10min'!J1726:J1731))</f>
        <v>6.7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268.93312323713633</v>
      </c>
      <c r="L306" s="4">
        <f t="array" ref="L306">IF(AND(ISBLANK('10min'!L1726:L1731)),"",AVERAGE('10min'!L1726:L1731))</f>
        <v>15.800000000000002</v>
      </c>
      <c r="M306" s="10">
        <f t="array" ref="M306">IF(AND(ISBLANK('10min'!M1726:M1731)),"",AVERAGE('10min'!M1726:M1731))</f>
        <v>958.58333333333337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43873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13.466666666666667</v>
      </c>
      <c r="H307" s="10">
        <f t="array" ref="H307">IF(AND(ISBLANK('10min'!H1732:H1737)),"",AVERAGE('10min'!H1732:H1737))</f>
        <v>66.716666666666669</v>
      </c>
      <c r="I307" s="4">
        <f t="array" ref="I307">IF(AND(ISBLANK('10min'!I1732:I1737)),"",AVERAGE('10min'!I1732:I1737))</f>
        <v>3.0500000000000003</v>
      </c>
      <c r="J307" s="4">
        <f t="array" ref="J307">IF(AND(ISBLANK('10min'!J1732:J1737)),"",MAX('10min'!J1732:J1737))</f>
        <v>5.4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272.98897645303896</v>
      </c>
      <c r="L307" s="4">
        <f t="array" ref="L307">IF(AND(ISBLANK('10min'!L1732:L1737)),"",AVERAGE('10min'!L1732:L1737))</f>
        <v>15.649999999999999</v>
      </c>
      <c r="M307" s="10">
        <f t="array" ref="M307">IF(AND(ISBLANK('10min'!M1732:M1737)),"",AVERAGE('10min'!M1732:M1737))</f>
        <v>958.05000000000007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43873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13.083333333333334</v>
      </c>
      <c r="H308" s="10">
        <f t="array" ref="H308">IF(AND(ISBLANK('10min'!H1738:H1743)),"",AVERAGE('10min'!H1738:H1743))</f>
        <v>71.833333333333329</v>
      </c>
      <c r="I308" s="4">
        <f t="array" ref="I308">IF(AND(ISBLANK('10min'!I1738:I1743)),"",AVERAGE('10min'!I1738:I1743))</f>
        <v>1.2666666666666668</v>
      </c>
      <c r="J308" s="4">
        <f t="array" ref="J308">IF(AND(ISBLANK('10min'!J1738:J1743)),"",MAX('10min'!J1738:J1743))</f>
        <v>3.6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10.516994409436231</v>
      </c>
      <c r="L308" s="4">
        <f t="array" ref="L308">IF(AND(ISBLANK('10min'!L1738:L1743)),"",AVERAGE('10min'!L1738:L1743))</f>
        <v>7.9666666666666659</v>
      </c>
      <c r="M308" s="10">
        <f t="array" ref="M308">IF(AND(ISBLANK('10min'!M1738:M1743)),"",AVERAGE('10min'!M1738:M1743))</f>
        <v>958.4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43873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12.75</v>
      </c>
      <c r="H309" s="14">
        <f t="array" ref="H309">IF(AND(ISBLANK('10min'!H1744:H1749)),"",AVERAGE('10min'!H1744:H1749))</f>
        <v>77.36666666666666</v>
      </c>
      <c r="I309" s="5">
        <f t="array" ref="I309">IF(AND(ISBLANK('10min'!I1744:I1749)),"",AVERAGE('10min'!I1744:I1749))</f>
        <v>1.3166666666666667</v>
      </c>
      <c r="J309" s="5">
        <f t="array" ref="J309">IF(AND(ISBLANK('10min'!J1744:J1749)),"",MAX('10min'!J1744:J1749))</f>
        <v>2.4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342.01800498764959</v>
      </c>
      <c r="L309" s="5">
        <f t="array" ref="L309">IF(AND(ISBLANK('10min'!L1744:L1749)),"",AVERAGE('10min'!L1744:L1749))</f>
        <v>13.116666666666665</v>
      </c>
      <c r="M309" s="14">
        <f t="array" ref="M309">IF(AND(ISBLANK('10min'!M1744:M1749)),"",AVERAGE('10min'!M1744:M1749))</f>
        <v>958.05000000000007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43874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12.833333333333334</v>
      </c>
      <c r="H310" s="10">
        <f t="array" ref="H310">IF(AND(ISBLANK('10min'!H1750:H1755)),"",AVERAGE('10min'!H1750:H1755))</f>
        <v>73.733333333333334</v>
      </c>
      <c r="I310" s="4">
        <f t="array" ref="I310">IF(AND(ISBLANK('10min'!I1750:I1755)),"",AVERAGE('10min'!I1750:I1755))</f>
        <v>1.05</v>
      </c>
      <c r="J310" s="4">
        <f t="array" ref="J310">IF(AND(ISBLANK('10min'!J1750:J1755)),"",MAX('10min'!J1750:J1755))</f>
        <v>3.1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282.60852433196499</v>
      </c>
      <c r="L310" s="4">
        <f t="array" ref="L310">IF(AND(ISBLANK('10min'!L1750:L1755)),"",AVERAGE('10min'!L1750:L1755))</f>
        <v>3.4000000000000004</v>
      </c>
      <c r="M310" s="10">
        <f t="array" ref="M310">IF(AND(ISBLANK('10min'!M1750:M1755)),"",AVERAGE('10min'!M1750:M1755))</f>
        <v>957.56666666666661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43874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12.200000000000001</v>
      </c>
      <c r="H311" s="10">
        <f t="array" ref="H311">IF(AND(ISBLANK('10min'!H1756:H1761)),"",AVERAGE('10min'!H1756:H1761))</f>
        <v>78.849999999999994</v>
      </c>
      <c r="I311" s="4">
        <f t="array" ref="I311">IF(AND(ISBLANK('10min'!I1756:I1761)),"",AVERAGE('10min'!I1756:I1761))</f>
        <v>0.80000000000000016</v>
      </c>
      <c r="J311" s="4">
        <f t="array" ref="J311">IF(AND(ISBLANK('10min'!J1756:J1761)),"",MAX('10min'!J1756:J1761))</f>
        <v>3.1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326.20611093376044</v>
      </c>
      <c r="L311" s="4">
        <f t="array" ref="L311">IF(AND(ISBLANK('10min'!L1756:L1761)),"",AVERAGE('10min'!L1756:L1761))</f>
        <v>9.0666666666666682</v>
      </c>
      <c r="M311" s="10">
        <f t="array" ref="M311">IF(AND(ISBLANK('10min'!M1756:M1761)),"",AVERAGE('10min'!M1756:M1761))</f>
        <v>957.5333333333333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43874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12.066666666666665</v>
      </c>
      <c r="H312" s="10">
        <f t="array" ref="H312">IF(AND(ISBLANK('10min'!H1762:H1767)),"",AVERAGE('10min'!H1762:H1767))</f>
        <v>80.550000000000011</v>
      </c>
      <c r="I312" s="4">
        <f t="array" ref="I312">IF(AND(ISBLANK('10min'!I1762:I1767)),"",AVERAGE('10min'!I1762:I1767))</f>
        <v>0.63333333333333319</v>
      </c>
      <c r="J312" s="4">
        <f t="array" ref="J312">IF(AND(ISBLANK('10min'!J1762:J1767)),"",MAX('10min'!J1762:J1767))</f>
        <v>3.1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24.098518368459008</v>
      </c>
      <c r="L312" s="4">
        <f t="array" ref="L312">IF(AND(ISBLANK('10min'!L1762:L1767)),"",AVERAGE('10min'!L1762:L1767))</f>
        <v>4.5000000000000009</v>
      </c>
      <c r="M312" s="10">
        <f t="array" ref="M312">IF(AND(ISBLANK('10min'!M1762:M1767)),"",AVERAGE('10min'!M1762:M1767))</f>
        <v>956.41666666666663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43874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11.450000000000001</v>
      </c>
      <c r="H313" s="10">
        <f t="array" ref="H313">IF(AND(ISBLANK('10min'!H1768:H1773)),"",AVERAGE('10min'!H1768:H1773))</f>
        <v>83.516666666666666</v>
      </c>
      <c r="I313" s="4">
        <f t="array" ref="I313">IF(AND(ISBLANK('10min'!I1768:I1773)),"",AVERAGE('10min'!I1768:I1773))</f>
        <v>0.78333333333333333</v>
      </c>
      <c r="J313" s="4">
        <f t="array" ref="J313">IF(AND(ISBLANK('10min'!J1768:J1773)),"",MAX('10min'!J1768:J1773))</f>
        <v>2.4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30.835340663690385</v>
      </c>
      <c r="L313" s="4">
        <f t="array" ref="L313">IF(AND(ISBLANK('10min'!L1768:L1773)),"",AVERAGE('10min'!L1768:L1773))</f>
        <v>4.916666666666667</v>
      </c>
      <c r="M313" s="10">
        <f t="array" ref="M313">IF(AND(ISBLANK('10min'!M1768:M1773)),"",AVERAGE('10min'!M1768:M1773))</f>
        <v>955.25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43874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11.483333333333334</v>
      </c>
      <c r="H314" s="10">
        <f t="array" ref="H314">IF(AND(ISBLANK('10min'!H1774:H1779)),"",AVERAGE('10min'!H1774:H1779))</f>
        <v>84.199999999999989</v>
      </c>
      <c r="I314" s="4">
        <f t="array" ref="I314">IF(AND(ISBLANK('10min'!I1774:I1779)),"",AVERAGE('10min'!I1774:I1779))</f>
        <v>0.76666666666666672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8.188912707163464</v>
      </c>
      <c r="L314" s="4">
        <f t="array" ref="L314">IF(AND(ISBLANK('10min'!L1774:L1779)),"",AVERAGE('10min'!L1774:L1779))</f>
        <v>13.483333333333334</v>
      </c>
      <c r="M314" s="10">
        <f t="array" ref="M314">IF(AND(ISBLANK('10min'!M1774:M1779)),"",AVERAGE('10min'!M1774:M1779))</f>
        <v>954.0333333333333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43874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11.733333333333333</v>
      </c>
      <c r="H315" s="10">
        <f t="array" ref="H315">IF(AND(ISBLANK('10min'!H1780:H1785)),"",AVERAGE('10min'!H1780:H1785))</f>
        <v>83.05</v>
      </c>
      <c r="I315" s="4">
        <f t="array" ref="I315">IF(AND(ISBLANK('10min'!I1780:I1785)),"",AVERAGE('10min'!I1780:I1785))</f>
        <v>1.1499999999999999</v>
      </c>
      <c r="J315" s="4">
        <f t="array" ref="J315">IF(AND(ISBLANK('10min'!J1780:J1785)),"",MAX('10min'!J1780:J1785))</f>
        <v>3.4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224.85865477597522</v>
      </c>
      <c r="L315" s="4">
        <f t="array" ref="L315">IF(AND(ISBLANK('10min'!L1780:L1785)),"",AVERAGE('10min'!L1780:L1785))</f>
        <v>5.5999999999999988</v>
      </c>
      <c r="M315" s="10">
        <f t="array" ref="M315">IF(AND(ISBLANK('10min'!M1780:M1785)),"",AVERAGE('10min'!M1780:M1785))</f>
        <v>953.38333333333333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43874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11.583333333333334</v>
      </c>
      <c r="H316" s="10">
        <f t="array" ref="H316">IF(AND(ISBLANK('10min'!H1786:H1791)),"",AVERAGE('10min'!H1786:H1791))</f>
        <v>83.7</v>
      </c>
      <c r="I316" s="4">
        <f t="array" ref="I316">IF(AND(ISBLANK('10min'!I1786:I1791)),"",AVERAGE('10min'!I1786:I1791))</f>
        <v>0.68333333333333324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255.75799670410908</v>
      </c>
      <c r="L316" s="4">
        <f t="array" ref="L316">IF(AND(ISBLANK('10min'!L1786:L1791)),"",AVERAGE('10min'!L1786:L1791))</f>
        <v>2.3333333333333335</v>
      </c>
      <c r="M316" s="10">
        <f t="array" ref="M316">IF(AND(ISBLANK('10min'!M1786:M1791)),"",AVERAGE('10min'!M1786:M1791))</f>
        <v>953.26666666666677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43874</v>
      </c>
      <c r="C317" s="9">
        <f t="shared" si="19"/>
        <v>12.333333333333293</v>
      </c>
      <c r="D317" s="17">
        <f t="array" ref="D317">IF(AND(ISBLANK('10min'!D1792:D1797)),"",AVERAGE('10min'!D1792:D1797))</f>
        <v>12.766666666666667</v>
      </c>
      <c r="E317" s="10">
        <f t="array" ref="E317">IF(AND(ISBLANK('10min'!E1792:E1797)),"",AVERAGE('10min'!E1792:E1797))</f>
        <v>0.3666666666666667</v>
      </c>
      <c r="F317" s="10">
        <f t="array" ref="F317">IF(AND(ISBLANK('10min'!F1792:F1797)),"",AVERAGE('10min'!F1792:F1797))</f>
        <v>15.15</v>
      </c>
      <c r="G317" s="4">
        <f t="array" ref="G317">IF(AND(ISBLANK('10min'!G1792:G1797)),"",AVERAGE('10min'!G1792:G1797))</f>
        <v>12.15</v>
      </c>
      <c r="H317" s="10">
        <f t="array" ref="H317">IF(AND(ISBLANK('10min'!H1792:H1797)),"",AVERAGE('10min'!H1792:H1797))</f>
        <v>81</v>
      </c>
      <c r="I317" s="4">
        <f t="array" ref="I317">IF(AND(ISBLANK('10min'!I1792:I1797)),"",AVERAGE('10min'!I1792:I1797))</f>
        <v>1.0666666666666667</v>
      </c>
      <c r="J317" s="4">
        <f t="array" ref="J317">IF(AND(ISBLANK('10min'!J1792:J1797)),"",MAX('10min'!J1792:J1797))</f>
        <v>2.4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263.7761291883225</v>
      </c>
      <c r="L317" s="4">
        <f t="array" ref="L317">IF(AND(ISBLANK('10min'!L1792:L1797)),"",AVERAGE('10min'!L1792:L1797))</f>
        <v>2.2333333333333334</v>
      </c>
      <c r="M317" s="10">
        <f t="array" ref="M317">IF(AND(ISBLANK('10min'!M1792:M1797)),"",AVERAGE('10min'!M1792:M1797))</f>
        <v>954.2833333333333</v>
      </c>
      <c r="N317" s="112">
        <f t="array" ref="N317">IF(AND(ISBLANK('10min'!N1792:N1797)),"",AVERAGE('10min'!N1792:N1797))</f>
        <v>22.655780256933806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43874</v>
      </c>
      <c r="C318" s="9">
        <f t="shared" si="19"/>
        <v>12.374999999999959</v>
      </c>
      <c r="D318" s="17">
        <f t="array" ref="D318">IF(AND(ISBLANK('10min'!D1798:D1803)),"",AVERAGE('10min'!D1798:D1803))</f>
        <v>74.86666666666666</v>
      </c>
      <c r="E318" s="10">
        <f t="array" ref="E318">IF(AND(ISBLANK('10min'!E1798:E1803)),"",AVERAGE('10min'!E1798:E1803))</f>
        <v>8.9166666666666679</v>
      </c>
      <c r="F318" s="10">
        <f t="array" ref="F318">IF(AND(ISBLANK('10min'!F1798:F1803)),"",AVERAGE('10min'!F1798:F1803))</f>
        <v>74.766666666666666</v>
      </c>
      <c r="G318" s="4">
        <f t="array" ref="G318">IF(AND(ISBLANK('10min'!G1798:G1803)),"",AVERAGE('10min'!G1798:G1803))</f>
        <v>12.933333333333335</v>
      </c>
      <c r="H318" s="10">
        <f t="array" ref="H318">IF(AND(ISBLANK('10min'!H1798:H1803)),"",AVERAGE('10min'!H1798:H1803))</f>
        <v>80.083333333333329</v>
      </c>
      <c r="I318" s="4">
        <f t="array" ref="I318">IF(AND(ISBLANK('10min'!I1798:I1803)),"",AVERAGE('10min'!I1798:I1803))</f>
        <v>0.73333333333333339</v>
      </c>
      <c r="J318" s="4">
        <f t="array" ref="J318">IF(AND(ISBLANK('10min'!J1798:J1803)),"",MAX('10min'!J1798:J1803))</f>
        <v>2.6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240.91136706510866</v>
      </c>
      <c r="L318" s="4">
        <f t="array" ref="L318">IF(AND(ISBLANK('10min'!L1798:L1803)),"",AVERAGE('10min'!L1798:L1803))</f>
        <v>2.1666666666666665</v>
      </c>
      <c r="M318" s="10">
        <f t="array" ref="M318">IF(AND(ISBLANK('10min'!M1798:M1803)),"",AVERAGE('10min'!M1798:M1803))</f>
        <v>958.09999999999991</v>
      </c>
      <c r="N318" s="112">
        <f t="array" ref="N318">IF(AND(ISBLANK('10min'!N1798:N1803)),"",AVERAGE('10min'!N1798:N1803))</f>
        <v>10.520645590482943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43874</v>
      </c>
      <c r="C319" s="9">
        <f t="shared" si="19"/>
        <v>12.416666666666625</v>
      </c>
      <c r="D319" s="17">
        <f t="array" ref="D319">IF(AND(ISBLANK('10min'!D1804:D1809)),"",AVERAGE('10min'!D1804:D1809))</f>
        <v>227.54999999999998</v>
      </c>
      <c r="E319" s="10">
        <f t="array" ref="E319">IF(AND(ISBLANK('10min'!E1804:E1809)),"",AVERAGE('10min'!E1804:E1809))</f>
        <v>47.5</v>
      </c>
      <c r="F319" s="10">
        <f t="array" ref="F319">IF(AND(ISBLANK('10min'!F1804:F1809)),"",AVERAGE('10min'!F1804:F1809))</f>
        <v>205.75</v>
      </c>
      <c r="G319" s="4">
        <f t="array" ref="G319">IF(AND(ISBLANK('10min'!G1804:G1809)),"",AVERAGE('10min'!G1804:G1809))</f>
        <v>14.050000000000002</v>
      </c>
      <c r="H319" s="10">
        <f t="array" ref="H319">IF(AND(ISBLANK('10min'!H1804:H1809)),"",AVERAGE('10min'!H1804:H1809))</f>
        <v>75.649999999999991</v>
      </c>
      <c r="I319" s="4">
        <f t="array" ref="I319">IF(AND(ISBLANK('10min'!I1804:I1809)),"",AVERAGE('10min'!I1804:I1809))</f>
        <v>1.9833333333333334</v>
      </c>
      <c r="J319" s="4">
        <f t="array" ref="J319">IF(AND(ISBLANK('10min'!J1804:J1809)),"",MAX('10min'!J1804:J1809))</f>
        <v>5.0999999999999996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270.89460439483514</v>
      </c>
      <c r="L319" s="4">
        <f t="array" ref="L319">IF(AND(ISBLANK('10min'!L1804:L1809)),"",AVERAGE('10min'!L1804:L1809))</f>
        <v>10.783333333333333</v>
      </c>
      <c r="M319" s="10">
        <f t="array" ref="M319">IF(AND(ISBLANK('10min'!M1804:M1809)),"",AVERAGE('10min'!M1804:M1809))</f>
        <v>963.76666666666677</v>
      </c>
      <c r="N319" s="112">
        <f t="array" ref="N319">IF(AND(ISBLANK('10min'!N1804:N1809)),"",AVERAGE('10min'!N1804:N1809))</f>
        <v>2.2176502088019738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43874</v>
      </c>
      <c r="C320" s="9">
        <f t="shared" si="19"/>
        <v>12.458333333333291</v>
      </c>
      <c r="D320" s="17">
        <f t="array" ref="D320">IF(AND(ISBLANK('10min'!D1810:D1815)),"",AVERAGE('10min'!D1810:D1815))</f>
        <v>319.7166666666667</v>
      </c>
      <c r="E320" s="10">
        <f t="array" ref="E320">IF(AND(ISBLANK('10min'!E1810:E1815)),"",AVERAGE('10min'!E1810:E1815))</f>
        <v>176.5</v>
      </c>
      <c r="F320" s="10">
        <f t="array" ref="F320">IF(AND(ISBLANK('10min'!F1810:F1815)),"",AVERAGE('10min'!F1810:F1815))</f>
        <v>210.08333333333334</v>
      </c>
      <c r="G320" s="4">
        <f t="array" ref="G320">IF(AND(ISBLANK('10min'!G1810:G1815)),"",AVERAGE('10min'!G1810:G1815))</f>
        <v>16.25</v>
      </c>
      <c r="H320" s="10">
        <f t="array" ref="H320">IF(AND(ISBLANK('10min'!H1810:H1815)),"",AVERAGE('10min'!H1810:H1815))</f>
        <v>67.283333333333317</v>
      </c>
      <c r="I320" s="4">
        <f t="array" ref="I320">IF(AND(ISBLANK('10min'!I1810:I1815)),"",AVERAGE('10min'!I1810:I1815))</f>
        <v>1.9000000000000001</v>
      </c>
      <c r="J320" s="4">
        <f t="array" ref="J320">IF(AND(ISBLANK('10min'!J1810:J1815)),"",MAX('10min'!J1810:J1815))</f>
        <v>4.4000000000000004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200.02886254004861</v>
      </c>
      <c r="L320" s="4">
        <f t="array" ref="L320">IF(AND(ISBLANK('10min'!L1810:L1815)),"",AVERAGE('10min'!L1810:L1815))</f>
        <v>9.2166666666666668</v>
      </c>
      <c r="M320" s="10">
        <f t="array" ref="M320">IF(AND(ISBLANK('10min'!M1810:M1815)),"",AVERAGE('10min'!M1810:M1815))</f>
        <v>976.44999999999993</v>
      </c>
      <c r="N320" s="112">
        <f t="array" ref="N320">IF(AND(ISBLANK('10min'!N1810:N1815)),"",AVERAGE('10min'!N1810:N1815))</f>
        <v>-20.233255297513811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43874</v>
      </c>
      <c r="C321" s="9">
        <f t="shared" si="19"/>
        <v>12.499999999999957</v>
      </c>
      <c r="D321" s="17">
        <f t="array" ref="D321">IF(AND(ISBLANK('10min'!D1816:D1821)),"",AVERAGE('10min'!D1816:D1821))</f>
        <v>560.61666666666667</v>
      </c>
      <c r="E321" s="10">
        <f t="array" ref="E321">IF(AND(ISBLANK('10min'!E1816:E1821)),"",AVERAGE('10min'!E1816:E1821))</f>
        <v>363.23333333333335</v>
      </c>
      <c r="F321" s="10">
        <f t="array" ref="F321">IF(AND(ISBLANK('10min'!F1816:F1821)),"",AVERAGE('10min'!F1816:F1821))</f>
        <v>292.01666666666665</v>
      </c>
      <c r="G321" s="4">
        <f t="array" ref="G321">IF(AND(ISBLANK('10min'!G1816:G1821)),"",AVERAGE('10min'!G1816:G1821))</f>
        <v>18.116666666666664</v>
      </c>
      <c r="H321" s="10">
        <f t="array" ref="H321">IF(AND(ISBLANK('10min'!H1816:H1821)),"",AVERAGE('10min'!H1816:H1821))</f>
        <v>63.033333333333331</v>
      </c>
      <c r="I321" s="4">
        <f t="array" ref="I321">IF(AND(ISBLANK('10min'!I1816:I1821)),"",AVERAGE('10min'!I1816:I1821))</f>
        <v>1.7833333333333334</v>
      </c>
      <c r="J321" s="4">
        <f t="array" ref="J321">IF(AND(ISBLANK('10min'!J1816:J1821)),"",MAX('10min'!J1816:J1821))</f>
        <v>4.5999999999999996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223.66914500306984</v>
      </c>
      <c r="L321" s="4">
        <f t="array" ref="L321">IF(AND(ISBLANK('10min'!L1816:L1821)),"",AVERAGE('10min'!L1816:L1821))</f>
        <v>12.833333333333334</v>
      </c>
      <c r="M321" s="10">
        <f t="array" ref="M321">IF(AND(ISBLANK('10min'!M1816:M1821)),"",AVERAGE('10min'!M1816:M1821))</f>
        <v>985.13333333333333</v>
      </c>
      <c r="N321" s="112">
        <f t="array" ref="N321">IF(AND(ISBLANK('10min'!N1816:N1821)),"",AVERAGE('10min'!N1816:N1821))</f>
        <v>-44.347673826982032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43874</v>
      </c>
      <c r="C322" s="9">
        <f t="shared" si="19"/>
        <v>12.541666666666623</v>
      </c>
      <c r="D322" s="17">
        <f t="array" ref="D322">IF(AND(ISBLANK('10min'!D1822:D1827)),"",AVERAGE('10min'!D1822:D1827))</f>
        <v>503.90000000000003</v>
      </c>
      <c r="E322" s="10">
        <f t="array" ref="E322">IF(AND(ISBLANK('10min'!E1822:E1827)),"",AVERAGE('10min'!E1822:E1827))</f>
        <v>239.08333333333334</v>
      </c>
      <c r="F322" s="10">
        <f t="array" ref="F322">IF(AND(ISBLANK('10min'!F1822:F1827)),"",AVERAGE('10min'!F1822:F1827))</f>
        <v>323.8</v>
      </c>
      <c r="G322" s="4">
        <f t="array" ref="G322">IF(AND(ISBLANK('10min'!G1822:G1827)),"",AVERAGE('10min'!G1822:G1827))</f>
        <v>19.266666666666666</v>
      </c>
      <c r="H322" s="10">
        <f t="array" ref="H322">IF(AND(ISBLANK('10min'!H1822:H1827)),"",AVERAGE('10min'!H1822:H1827))</f>
        <v>58.6</v>
      </c>
      <c r="I322" s="4">
        <f t="array" ref="I322">IF(AND(ISBLANK('10min'!I1822:I1827)),"",AVERAGE('10min'!I1822:I1827))</f>
        <v>2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206.0456499125645</v>
      </c>
      <c r="L322" s="4">
        <f t="array" ref="L322">IF(AND(ISBLANK('10min'!L1822:L1827)),"",AVERAGE('10min'!L1822:L1827))</f>
        <v>11.683333333333332</v>
      </c>
      <c r="M322" s="10">
        <f t="array" ref="M322">IF(AND(ISBLANK('10min'!M1822:M1827)),"",AVERAGE('10min'!M1822:M1827))</f>
        <v>993.71666666666681</v>
      </c>
      <c r="N322" s="112">
        <f t="array" ref="N322">IF(AND(ISBLANK('10min'!N1822:N1827)),"",AVERAGE('10min'!N1822:N1827))</f>
        <v>-27.189087677031711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43874</v>
      </c>
      <c r="C323" s="9">
        <f t="shared" si="19"/>
        <v>12.58333333333329</v>
      </c>
      <c r="D323" s="17">
        <f t="array" ref="D323">IF(AND(ISBLANK('10min'!D1828:D1833)),"",AVERAGE('10min'!D1828:D1833))</f>
        <v>478.60000000000008</v>
      </c>
      <c r="E323" s="10">
        <f t="array" ref="E323">IF(AND(ISBLANK('10min'!E1828:E1833)),"",AVERAGE('10min'!E1828:E1833))</f>
        <v>255.36666666666665</v>
      </c>
      <c r="F323" s="10">
        <f t="array" ref="F323">IF(AND(ISBLANK('10min'!F1828:F1833)),"",AVERAGE('10min'!F1828:F1833))</f>
        <v>290.26666666666671</v>
      </c>
      <c r="G323" s="4">
        <f t="array" ref="G323">IF(AND(ISBLANK('10min'!G1828:G1833)),"",AVERAGE('10min'!G1828:G1833))</f>
        <v>19.183333333333334</v>
      </c>
      <c r="H323" s="10">
        <f t="array" ref="H323">IF(AND(ISBLANK('10min'!H1828:H1833)),"",AVERAGE('10min'!H1828:H1833))</f>
        <v>58.616666666666674</v>
      </c>
      <c r="I323" s="4">
        <f t="array" ref="I323">IF(AND(ISBLANK('10min'!I1828:I1833)),"",AVERAGE('10min'!I1828:I1833))</f>
        <v>2.8666666666666667</v>
      </c>
      <c r="J323" s="4">
        <f t="array" ref="J323">IF(AND(ISBLANK('10min'!J1828:J1833)),"",MAX('10min'!J1828:J1833))</f>
        <v>5.4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256.25414715269568</v>
      </c>
      <c r="L323" s="4">
        <f t="array" ref="L323">IF(AND(ISBLANK('10min'!L1828:L1833)),"",AVERAGE('10min'!L1828:L1833))</f>
        <v>21.283333333333335</v>
      </c>
      <c r="M323" s="10">
        <f t="array" ref="M323">IF(AND(ISBLANK('10min'!M1828:M1833)),"",AVERAGE('10min'!M1828:M1833))</f>
        <v>992.31666666666661</v>
      </c>
      <c r="N323" s="112">
        <f t="array" ref="N323">IF(AND(ISBLANK('10min'!N1828:N1833)),"",AVERAGE('10min'!N1828:N1833))</f>
        <v>-31.683229019368813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44</v>
      </c>
      <c r="B324" s="8">
        <f t="shared" si="21"/>
        <v>43874</v>
      </c>
      <c r="C324" s="9">
        <f t="shared" si="19"/>
        <v>12.624999999999956</v>
      </c>
      <c r="D324" s="17">
        <f t="array" ref="D324">IF(AND(ISBLANK('10min'!D1834:D1839)),"",AVERAGE('10min'!D1834:D1839))</f>
        <v>318.36666666666667</v>
      </c>
      <c r="E324" s="10">
        <f t="array" ref="E324">IF(AND(ISBLANK('10min'!E1834:E1839)),"",AVERAGE('10min'!E1834:E1839))</f>
        <v>101.36666666666667</v>
      </c>
      <c r="F324" s="10">
        <f t="array" ref="F324">IF(AND(ISBLANK('10min'!F1834:F1839)),"",AVERAGE('10min'!F1834:F1839))</f>
        <v>256.01666666666665</v>
      </c>
      <c r="G324" s="4">
        <f t="array" ref="G324">IF(AND(ISBLANK('10min'!G1834:G1839)),"",AVERAGE('10min'!G1834:G1839))</f>
        <v>19.783333333333335</v>
      </c>
      <c r="H324" s="10">
        <f t="array" ref="H324">IF(AND(ISBLANK('10min'!H1834:H1839)),"",AVERAGE('10min'!H1834:H1839))</f>
        <v>52.916666666666664</v>
      </c>
      <c r="I324" s="4">
        <f t="array" ref="I324">IF(AND(ISBLANK('10min'!I1834:I1839)),"",AVERAGE('10min'!I1834:I1839))</f>
        <v>1.5999999999999999</v>
      </c>
      <c r="J324" s="4">
        <f t="array" ref="J324">IF(AND(ISBLANK('10min'!J1834:J1839)),"",MAX('10min'!J1834:J1839))</f>
        <v>4.9000000000000004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234.17738708953073</v>
      </c>
      <c r="L324" s="4">
        <f t="array" ref="L324">IF(AND(ISBLANK('10min'!L1834:L1839)),"",AVERAGE('10min'!L1834:L1839))</f>
        <v>14.416666666666666</v>
      </c>
      <c r="M324" s="10">
        <f t="array" ref="M324">IF(AND(ISBLANK('10min'!M1834:M1839)),"",AVERAGE('10min'!M1834:M1839))</f>
        <v>992.95000000000016</v>
      </c>
      <c r="N324" s="112">
        <f t="array" ref="N324">IF(AND(ISBLANK('10min'!N1834:N1839)),"",AVERAGE('10min'!N1834:N1839))</f>
        <v>-10.726494038934069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43874</v>
      </c>
      <c r="C325" s="9">
        <f t="shared" si="19"/>
        <v>12.666666666666622</v>
      </c>
      <c r="D325" s="17">
        <f t="array" ref="D325">IF(AND(ISBLANK('10min'!D1840:D1845)),"",AVERAGE('10min'!D1840:D1845))</f>
        <v>158.48333333333332</v>
      </c>
      <c r="E325" s="10">
        <f t="array" ref="E325">IF(AND(ISBLANK('10min'!E1840:E1845)),"",AVERAGE('10min'!E1840:E1845))</f>
        <v>3.3666666666666671</v>
      </c>
      <c r="F325" s="10">
        <f t="array" ref="F325">IF(AND(ISBLANK('10min'!F1840:F1845)),"",AVERAGE('10min'!F1840:F1845))</f>
        <v>159.96666666666667</v>
      </c>
      <c r="G325" s="4">
        <f t="array" ref="G325">IF(AND(ISBLANK('10min'!G1840:G1845)),"",AVERAGE('10min'!G1840:G1845))</f>
        <v>19.466666666666665</v>
      </c>
      <c r="H325" s="10">
        <f t="array" ref="H325">IF(AND(ISBLANK('10min'!H1840:H1845)),"",AVERAGE('10min'!H1840:H1845))</f>
        <v>52.199999999999996</v>
      </c>
      <c r="I325" s="4">
        <f t="array" ref="I325">IF(AND(ISBLANK('10min'!I1840:I1845)),"",AVERAGE('10min'!I1840:I1845))</f>
        <v>2.3166666666666669</v>
      </c>
      <c r="J325" s="4">
        <f t="array" ref="J325">IF(AND(ISBLANK('10min'!J1840:J1845)),"",MAX('10min'!J1840:J1845))</f>
        <v>4.9000000000000004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249.24301923667514</v>
      </c>
      <c r="L325" s="4">
        <f t="array" ref="L325">IF(AND(ISBLANK('10min'!L1840:L1845)),"",AVERAGE('10min'!L1840:L1845))</f>
        <v>14.783333333333331</v>
      </c>
      <c r="M325" s="10">
        <f t="array" ref="M325">IF(AND(ISBLANK('10min'!M1840:M1845)),"",AVERAGE('10min'!M1840:M1845))</f>
        <v>992.53333333333342</v>
      </c>
      <c r="N325" s="112">
        <f t="array" ref="N325">IF(AND(ISBLANK('10min'!N1840:N1845)),"",AVERAGE('10min'!N1840:N1845))</f>
        <v>7.3002379529411705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43874</v>
      </c>
      <c r="C326" s="9">
        <f t="shared" si="19"/>
        <v>12.708333333333288</v>
      </c>
      <c r="D326" s="17">
        <f t="array" ref="D326">IF(AND(ISBLANK('10min'!D1846:D1851)),"",AVERAGE('10min'!D1846:D1851))</f>
        <v>66.083333333333329</v>
      </c>
      <c r="E326" s="10">
        <f t="array" ref="E326">IF(AND(ISBLANK('10min'!E1846:E1851)),"",AVERAGE('10min'!E1846:E1851))</f>
        <v>21.849999999999998</v>
      </c>
      <c r="F326" s="10">
        <f t="array" ref="F326">IF(AND(ISBLANK('10min'!F1846:F1851)),"",AVERAGE('10min'!F1846:F1851))</f>
        <v>63.9</v>
      </c>
      <c r="G326" s="4">
        <f t="array" ref="G326">IF(AND(ISBLANK('10min'!G1846:G1851)),"",AVERAGE('10min'!G1846:G1851))</f>
        <v>18.583333333333332</v>
      </c>
      <c r="H326" s="10">
        <f t="array" ref="H326">IF(AND(ISBLANK('10min'!H1846:H1851)),"",AVERAGE('10min'!H1846:H1851))</f>
        <v>55.06666666666667</v>
      </c>
      <c r="I326" s="4">
        <f t="array" ref="I326">IF(AND(ISBLANK('10min'!I1846:I1851)),"",AVERAGE('10min'!I1846:I1851))</f>
        <v>2.3000000000000003</v>
      </c>
      <c r="J326" s="4">
        <f t="array" ref="J326">IF(AND(ISBLANK('10min'!J1846:J1851)),"",MAX('10min'!J1846:J1851))</f>
        <v>4.5999999999999996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279.61870621193071</v>
      </c>
      <c r="L326" s="4">
        <f t="array" ref="L326">IF(AND(ISBLANK('10min'!L1846:L1851)),"",AVERAGE('10min'!L1846:L1851))</f>
        <v>11.583333333333334</v>
      </c>
      <c r="M326" s="10">
        <f t="array" ref="M326">IF(AND(ISBLANK('10min'!M1846:M1851)),"",AVERAGE('10min'!M1846:M1851))</f>
        <v>983.43333333333339</v>
      </c>
      <c r="N326" s="112">
        <f t="array" ref="N326">IF(AND(ISBLANK('10min'!N1846:N1851)),"",AVERAGE('10min'!N1846:N1851))</f>
        <v>6.3842888974635956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44</v>
      </c>
      <c r="B327" s="8">
        <f t="shared" si="21"/>
        <v>43874</v>
      </c>
      <c r="C327" s="9">
        <f t="shared" si="19"/>
        <v>12.749999999999954</v>
      </c>
      <c r="D327" s="17">
        <f t="array" ref="D327">IF(AND(ISBLANK('10min'!D1852:D1857)),"",AVERAGE('10min'!D1852:D1857))</f>
        <v>39.916666666666664</v>
      </c>
      <c r="E327" s="10">
        <f t="array" ref="E327">IF(AND(ISBLANK('10min'!E1852:E1857)),"",AVERAGE('10min'!E1852:E1857))</f>
        <v>47.20000000000001</v>
      </c>
      <c r="F327" s="10">
        <f t="array" ref="F327">IF(AND(ISBLANK('10min'!F1852:F1857)),"",AVERAGE('10min'!F1852:F1857))</f>
        <v>34.050000000000004</v>
      </c>
      <c r="G327" s="4">
        <f t="array" ref="G327">IF(AND(ISBLANK('10min'!G1852:G1857)),"",AVERAGE('10min'!G1852:G1857))</f>
        <v>18.500000000000004</v>
      </c>
      <c r="H327" s="10">
        <f t="array" ref="H327">IF(AND(ISBLANK('10min'!H1852:H1857)),"",AVERAGE('10min'!H1852:H1857))</f>
        <v>54.666666666666664</v>
      </c>
      <c r="I327" s="4">
        <f t="array" ref="I327">IF(AND(ISBLANK('10min'!I1852:I1857)),"",AVERAGE('10min'!I1852:I1857))</f>
        <v>1.4000000000000001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299.34941815708538</v>
      </c>
      <c r="L327" s="4">
        <f t="array" ref="L327">IF(AND(ISBLANK('10min'!L1852:L1857)),"",AVERAGE('10min'!L1852:L1857))</f>
        <v>3.4</v>
      </c>
      <c r="M327" s="10">
        <f t="array" ref="M327">IF(AND(ISBLANK('10min'!M1852:M1857)),"",AVERAGE('10min'!M1852:M1857))</f>
        <v>982.19999999999993</v>
      </c>
      <c r="N327" s="112">
        <f t="array" ref="N327">IF(AND(ISBLANK('10min'!N1852:N1857)),"",AVERAGE('10min'!N1852:N1857))</f>
        <v>23.185863297161834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43874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17.200000000000003</v>
      </c>
      <c r="H328" s="10">
        <f t="array" ref="H328">IF(AND(ISBLANK('10min'!H1858:H1863)),"",AVERAGE('10min'!H1858:H1863))</f>
        <v>58.683333333333337</v>
      </c>
      <c r="I328" s="4">
        <f t="array" ref="I328">IF(AND(ISBLANK('10min'!I1858:I1863)),"",AVERAGE('10min'!I1858:I1863))</f>
        <v>2.3833333333333333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277.50727178430839</v>
      </c>
      <c r="L328" s="4">
        <f t="array" ref="L328">IF(AND(ISBLANK('10min'!L1858:L1863)),"",AVERAGE('10min'!L1858:L1863))</f>
        <v>8.8166666666666664</v>
      </c>
      <c r="M328" s="10">
        <f t="array" ref="M328">IF(AND(ISBLANK('10min'!M1858:M1863)),"",AVERAGE('10min'!M1858:M1863))</f>
        <v>974.51666666666677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43874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16.116666666666667</v>
      </c>
      <c r="H329" s="10">
        <f t="array" ref="H329">IF(AND(ISBLANK('10min'!H1864:H1869)),"",AVERAGE('10min'!H1864:H1869))</f>
        <v>60.966666666666669</v>
      </c>
      <c r="I329" s="4">
        <f t="array" ref="I329">IF(AND(ISBLANK('10min'!I1864:I1869)),"",AVERAGE('10min'!I1864:I1869))</f>
        <v>2.4499999999999997</v>
      </c>
      <c r="J329" s="4">
        <f t="array" ref="J329">IF(AND(ISBLANK('10min'!J1864:J1869)),"",MAX('10min'!J1864:J1869))</f>
        <v>4.5999999999999996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295.23053916833942</v>
      </c>
      <c r="L329" s="4">
        <f t="array" ref="L329">IF(AND(ISBLANK('10min'!L1864:L1869)),"",AVERAGE('10min'!L1864:L1869))</f>
        <v>12.833333333333334</v>
      </c>
      <c r="M329" s="10">
        <f t="array" ref="M329">IF(AND(ISBLANK('10min'!M1864:M1869)),"",AVERAGE('10min'!M1864:M1869))</f>
        <v>967.49999999999989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44</v>
      </c>
      <c r="B330" s="8">
        <f t="shared" si="21"/>
        <v>43874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15.049999999999999</v>
      </c>
      <c r="H330" s="10">
        <f t="array" ref="H330">IF(AND(ISBLANK('10min'!H1870:H1875)),"",AVERAGE('10min'!H1870:H1875))</f>
        <v>65.883333333333326</v>
      </c>
      <c r="I330" s="4">
        <f t="array" ref="I330">IF(AND(ISBLANK('10min'!I1870:I1875)),"",AVERAGE('10min'!I1870:I1875))</f>
        <v>1.55</v>
      </c>
      <c r="J330" s="4">
        <f t="array" ref="J330">IF(AND(ISBLANK('10min'!J1870:J1875)),"",MAX('10min'!J1870:J1875))</f>
        <v>3.6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301.71034187820311</v>
      </c>
      <c r="L330" s="4">
        <f t="array" ref="L330">IF(AND(ISBLANK('10min'!L1870:L1875)),"",AVERAGE('10min'!L1870:L1875))</f>
        <v>10.466666666666667</v>
      </c>
      <c r="M330" s="10">
        <f t="array" ref="M330">IF(AND(ISBLANK('10min'!M1870:M1875)),"",AVERAGE('10min'!M1870:M1875))</f>
        <v>962.44999999999993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43874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14.583333333333336</v>
      </c>
      <c r="H331" s="10">
        <f t="array" ref="H331">IF(AND(ISBLANK('10min'!H1876:H1881)),"",AVERAGE('10min'!H1876:H1881))</f>
        <v>67.583333333333329</v>
      </c>
      <c r="I331" s="4">
        <f t="array" ref="I331">IF(AND(ISBLANK('10min'!I1876:I1881)),"",AVERAGE('10min'!I1876:I1881))</f>
        <v>1.9000000000000001</v>
      </c>
      <c r="J331" s="4">
        <f t="array" ref="J331">IF(AND(ISBLANK('10min'!J1876:J1881)),"",MAX('10min'!J1876:J1881))</f>
        <v>4.0999999999999996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281.08687177994796</v>
      </c>
      <c r="L331" s="4">
        <f t="array" ref="L331">IF(AND(ISBLANK('10min'!L1876:L1881)),"",AVERAGE('10min'!L1876:L1881))</f>
        <v>11.583333333333334</v>
      </c>
      <c r="M331" s="10">
        <f t="array" ref="M331">IF(AND(ISBLANK('10min'!M1876:M1881)),"",AVERAGE('10min'!M1876:M1881))</f>
        <v>959.48333333333323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43874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12.950000000000001</v>
      </c>
      <c r="H332" s="10">
        <f t="array" ref="H332">IF(AND(ISBLANK('10min'!H1882:H1887)),"",AVERAGE('10min'!H1882:H1887))</f>
        <v>78.38333333333334</v>
      </c>
      <c r="I332" s="4">
        <f t="array" ref="I332">IF(AND(ISBLANK('10min'!I1882:I1887)),"",AVERAGE('10min'!I1882:I1887))</f>
        <v>3.1666666666666665</v>
      </c>
      <c r="J332" s="4">
        <f t="array" ref="J332">IF(AND(ISBLANK('10min'!J1882:J1887)),"",MAX('10min'!J1882:J1887))</f>
        <v>5.9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259.51590783149607</v>
      </c>
      <c r="L332" s="4">
        <f t="array" ref="L332">IF(AND(ISBLANK('10min'!L1882:L1887)),"",AVERAGE('10min'!L1882:L1887))</f>
        <v>12.299999999999999</v>
      </c>
      <c r="M332" s="10">
        <f t="array" ref="M332">IF(AND(ISBLANK('10min'!M1882:M1887)),"",AVERAGE('10min'!M1882:M1887))</f>
        <v>955.15000000000009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43874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13.066666666666668</v>
      </c>
      <c r="H333" s="14">
        <f t="array" ref="H333">IF(AND(ISBLANK('10min'!H1888:H1893)),"",AVERAGE('10min'!H1888:H1893))</f>
        <v>76.400000000000006</v>
      </c>
      <c r="I333" s="5">
        <f t="array" ref="I333">IF(AND(ISBLANK('10min'!I1888:I1893)),"",AVERAGE('10min'!I1888:I1893))</f>
        <v>2.5499999999999998</v>
      </c>
      <c r="J333" s="5">
        <f t="array" ref="J333">IF(AND(ISBLANK('10min'!J1888:J1893)),"",MAX('10min'!J1888:J1893))</f>
        <v>4.9000000000000004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276.16368244872052</v>
      </c>
      <c r="L333" s="5">
        <f t="array" ref="L333">IF(AND(ISBLANK('10min'!L1888:L1893)),"",AVERAGE('10min'!L1888:L1893))</f>
        <v>15.950000000000001</v>
      </c>
      <c r="M333" s="14">
        <f t="array" ref="M333">IF(AND(ISBLANK('10min'!M1888:M1893)),"",AVERAGE('10min'!M1888:M1893))</f>
        <v>952.55000000000007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43875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12.85</v>
      </c>
      <c r="H334" s="10">
        <f t="array" ref="H334">IF(AND(ISBLANK('10min'!H1894:H1899)),"",AVERAGE('10min'!H1894:H1899))</f>
        <v>77.433333333333323</v>
      </c>
      <c r="I334" s="4">
        <f t="array" ref="I334">IF(AND(ISBLANK('10min'!I1894:I1899)),"",AVERAGE('10min'!I1894:I1899))</f>
        <v>2.9833333333333329</v>
      </c>
      <c r="J334" s="4">
        <f t="array" ref="J334">IF(AND(ISBLANK('10min'!J1894:J1899)),"",MAX('10min'!J1894:J1899))</f>
        <v>5.9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271.76884065659249</v>
      </c>
      <c r="L334" s="4">
        <f t="array" ref="L334">IF(AND(ISBLANK('10min'!L1894:L1899)),"",AVERAGE('10min'!L1894:L1899))</f>
        <v>13.883333333333333</v>
      </c>
      <c r="M334" s="10">
        <f t="array" ref="M334">IF(AND(ISBLANK('10min'!M1894:M1899)),"",AVERAGE('10min'!M1894:M1899))</f>
        <v>951.93333333333328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43875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12.433333333333335</v>
      </c>
      <c r="H335" s="10">
        <f t="array" ref="H335">IF(AND(ISBLANK('10min'!H1900:H1905)),"",AVERAGE('10min'!H1900:H1905))</f>
        <v>79.95</v>
      </c>
      <c r="I335" s="4">
        <f t="array" ref="I335">IF(AND(ISBLANK('10min'!I1900:I1905)),"",AVERAGE('10min'!I1900:I1905))</f>
        <v>4.4999999999999991</v>
      </c>
      <c r="J335" s="4">
        <f t="array" ref="J335">IF(AND(ISBLANK('10min'!J1900:J1905)),"",MAX('10min'!J1900:J1905))</f>
        <v>8.1999999999999993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274.27901706096435</v>
      </c>
      <c r="L335" s="4">
        <f t="array" ref="L335">IF(AND(ISBLANK('10min'!L1900:L1905)),"",AVERAGE('10min'!L1900:L1905))</f>
        <v>15.516666666666666</v>
      </c>
      <c r="M335" s="10">
        <f t="array" ref="M335">IF(AND(ISBLANK('10min'!M1900:M1905)),"",AVERAGE('10min'!M1900:M1905))</f>
        <v>950.43333333333328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43875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12.116666666666667</v>
      </c>
      <c r="H336" s="10">
        <f t="array" ref="H336">IF(AND(ISBLANK('10min'!H1906:H1911)),"",AVERAGE('10min'!H1906:H1911))</f>
        <v>79.816666666666663</v>
      </c>
      <c r="I336" s="4">
        <f t="array" ref="I336">IF(AND(ISBLANK('10min'!I1906:I1911)),"",AVERAGE('10min'!I1906:I1911))</f>
        <v>4.4833333333333334</v>
      </c>
      <c r="J336" s="4">
        <f t="array" ref="J336">IF(AND(ISBLANK('10min'!J1906:J1911)),"",MAX('10min'!J1906:J1911))</f>
        <v>8.4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292.04910719037798</v>
      </c>
      <c r="L336" s="4">
        <f t="array" ref="L336">IF(AND(ISBLANK('10min'!L1906:L1911)),"",AVERAGE('10min'!L1906:L1911))</f>
        <v>19.433333333333334</v>
      </c>
      <c r="M336" s="10">
        <f t="array" ref="M336">IF(AND(ISBLANK('10min'!M1906:M1911)),"",AVERAGE('10min'!M1906:M1911))</f>
        <v>949.69999999999982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43875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12.016666666666666</v>
      </c>
      <c r="H337" s="10">
        <f t="array" ref="H337">IF(AND(ISBLANK('10min'!H1912:H1917)),"",AVERAGE('10min'!H1912:H1917))</f>
        <v>79.316666666666663</v>
      </c>
      <c r="I337" s="4">
        <f t="array" ref="I337">IF(AND(ISBLANK('10min'!I1912:I1917)),"",AVERAGE('10min'!I1912:I1917))</f>
        <v>3.3666666666666667</v>
      </c>
      <c r="J337" s="4">
        <f t="array" ref="J337">IF(AND(ISBLANK('10min'!J1912:J1917)),"",MAX('10min'!J1912:J1917))</f>
        <v>6.4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298.86749224553756</v>
      </c>
      <c r="L337" s="4">
        <f t="array" ref="L337">IF(AND(ISBLANK('10min'!L1912:L1917)),"",AVERAGE('10min'!L1912:L1917))</f>
        <v>20.266666666666666</v>
      </c>
      <c r="M337" s="10">
        <f t="array" ref="M337">IF(AND(ISBLANK('10min'!M1912:M1917)),"",AVERAGE('10min'!M1912:M1917))</f>
        <v>948.7833333333333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43875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12.283333333333331</v>
      </c>
      <c r="H338" s="10">
        <f t="array" ref="H338">IF(AND(ISBLANK('10min'!H1918:H1923)),"",AVERAGE('10min'!H1918:H1923))</f>
        <v>75.333333333333329</v>
      </c>
      <c r="I338" s="4">
        <f t="array" ref="I338">IF(AND(ISBLANK('10min'!I1918:I1923)),"",AVERAGE('10min'!I1918:I1923))</f>
        <v>3.3333333333333335</v>
      </c>
      <c r="J338" s="4">
        <f t="array" ref="J338">IF(AND(ISBLANK('10min'!J1918:J1923)),"",MAX('10min'!J1918:J1923))</f>
        <v>6.4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295.5846502187199</v>
      </c>
      <c r="L338" s="4">
        <f t="array" ref="L338">IF(AND(ISBLANK('10min'!L1918:L1923)),"",AVERAGE('10min'!L1918:L1923))</f>
        <v>16.133333333333333</v>
      </c>
      <c r="M338" s="10">
        <f t="array" ref="M338">IF(AND(ISBLANK('10min'!M1918:M1923)),"",AVERAGE('10min'!M1918:M1923))</f>
        <v>948.81666666666661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43875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12.483333333333334</v>
      </c>
      <c r="H339" s="10">
        <f t="array" ref="H339">IF(AND(ISBLANK('10min'!H1924:H1929)),"",AVERAGE('10min'!H1924:H1929))</f>
        <v>72.75</v>
      </c>
      <c r="I339" s="4">
        <f t="array" ref="I339">IF(AND(ISBLANK('10min'!I1924:I1929)),"",AVERAGE('10min'!I1924:I1929))</f>
        <v>2.9333333333333336</v>
      </c>
      <c r="J339" s="4">
        <f t="array" ref="J339">IF(AND(ISBLANK('10min'!J1924:J1929)),"",MAX('10min'!J1924:J1929))</f>
        <v>6.7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270.80515536519079</v>
      </c>
      <c r="L339" s="4">
        <f t="array" ref="L339">IF(AND(ISBLANK('10min'!L1924:L1929)),"",AVERAGE('10min'!L1924:L1929))</f>
        <v>17.416666666666668</v>
      </c>
      <c r="M339" s="10">
        <f t="array" ref="M339">IF(AND(ISBLANK('10min'!M1924:M1929)),"",AVERAGE('10min'!M1924:M1929))</f>
        <v>949.21666666666658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43875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0.23333333333333331</v>
      </c>
      <c r="G340" s="4">
        <f t="array" ref="G340">IF(AND(ISBLANK('10min'!G1930:G1935)),"",AVERAGE('10min'!G1930:G1935))</f>
        <v>11.966666666666667</v>
      </c>
      <c r="H340" s="10">
        <f t="array" ref="H340">IF(AND(ISBLANK('10min'!H1930:H1935)),"",AVERAGE('10min'!H1930:H1935))</f>
        <v>74.61666666666666</v>
      </c>
      <c r="I340" s="4">
        <f t="array" ref="I340">IF(AND(ISBLANK('10min'!I1930:I1935)),"",AVERAGE('10min'!I1930:I1935))</f>
        <v>3.9499999999999997</v>
      </c>
      <c r="J340" s="4">
        <f t="array" ref="J340">IF(AND(ISBLANK('10min'!J1930:J1935)),"",MAX('10min'!J1930:J1935))</f>
        <v>7.7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242.46791985612657</v>
      </c>
      <c r="L340" s="4">
        <f t="array" ref="L340">IF(AND(ISBLANK('10min'!L1930:L1935)),"",AVERAGE('10min'!L1930:L1935))</f>
        <v>16.416666666666668</v>
      </c>
      <c r="M340" s="10">
        <f t="array" ref="M340">IF(AND(ISBLANK('10min'!M1930:M1935)),"",AVERAGE('10min'!M1930:M1935))</f>
        <v>948.34999999999991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43875</v>
      </c>
      <c r="C341" s="9">
        <f t="shared" si="19"/>
        <v>13.333333333333279</v>
      </c>
      <c r="D341" s="17">
        <f t="array" ref="D341">IF(AND(ISBLANK('10min'!D1936:D1941)),"",AVERAGE('10min'!D1936:D1941))</f>
        <v>66.88333333333334</v>
      </c>
      <c r="E341" s="10">
        <f t="array" ref="E341">IF(AND(ISBLANK('10min'!E1936:E1941)),"",AVERAGE('10min'!E1936:E1941))</f>
        <v>195.13333333333333</v>
      </c>
      <c r="F341" s="10">
        <f t="array" ref="F341">IF(AND(ISBLANK('10min'!F1936:F1941)),"",AVERAGE('10min'!F1936:F1941))</f>
        <v>36</v>
      </c>
      <c r="G341" s="4">
        <f t="array" ref="G341">IF(AND(ISBLANK('10min'!G1936:G1941)),"",AVERAGE('10min'!G1936:G1941))</f>
        <v>11.633333333333335</v>
      </c>
      <c r="H341" s="10">
        <f t="array" ref="H341">IF(AND(ISBLANK('10min'!H1936:H1941)),"",AVERAGE('10min'!H1936:H1941))</f>
        <v>75.716666666666683</v>
      </c>
      <c r="I341" s="4">
        <f t="array" ref="I341">IF(AND(ISBLANK('10min'!I1936:I1941)),"",AVERAGE('10min'!I1936:I1941))</f>
        <v>4.5</v>
      </c>
      <c r="J341" s="4">
        <f t="array" ref="J341">IF(AND(ISBLANK('10min'!J1936:J1941)),"",MAX('10min'!J1936:J1941))</f>
        <v>8.9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245.76642976520986</v>
      </c>
      <c r="L341" s="4">
        <f t="array" ref="L341">IF(AND(ISBLANK('10min'!L1936:L1941)),"",AVERAGE('10min'!L1936:L1941))</f>
        <v>16.950000000000003</v>
      </c>
      <c r="M341" s="10">
        <f t="array" ref="M341">IF(AND(ISBLANK('10min'!M1936:M1941)),"",AVERAGE('10min'!M1936:M1941))</f>
        <v>948.83333333333337</v>
      </c>
      <c r="N341" s="112">
        <f t="array" ref="N341">IF(AND(ISBLANK('10min'!N1936:N1941)),"",AVERAGE('10min'!N1936:N1941))</f>
        <v>-3.9233173692331769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43875</v>
      </c>
      <c r="C342" s="9">
        <f t="shared" si="19"/>
        <v>13.374999999999945</v>
      </c>
      <c r="D342" s="17">
        <f t="array" ref="D342">IF(AND(ISBLANK('10min'!D1942:D1947)),"",AVERAGE('10min'!D1942:D1947))</f>
        <v>253.86666666666667</v>
      </c>
      <c r="E342" s="10">
        <f t="array" ref="E342">IF(AND(ISBLANK('10min'!E1942:E1947)),"",AVERAGE('10min'!E1942:E1947))</f>
        <v>508.06666666666661</v>
      </c>
      <c r="F342" s="10">
        <f t="array" ref="F342">IF(AND(ISBLANK('10min'!F1942:F1947)),"",AVERAGE('10min'!F1942:F1947))</f>
        <v>79.350000000000009</v>
      </c>
      <c r="G342" s="4">
        <f t="array" ref="G342">IF(AND(ISBLANK('10min'!G1942:G1947)),"",AVERAGE('10min'!G1942:G1947))</f>
        <v>13.216666666666667</v>
      </c>
      <c r="H342" s="10">
        <f t="array" ref="H342">IF(AND(ISBLANK('10min'!H1942:H1947)),"",AVERAGE('10min'!H1942:H1947))</f>
        <v>68</v>
      </c>
      <c r="I342" s="4">
        <f t="array" ref="I342">IF(AND(ISBLANK('10min'!I1942:I1947)),"",AVERAGE('10min'!I1942:I1947))</f>
        <v>5.3666666666666671</v>
      </c>
      <c r="J342" s="4">
        <f t="array" ref="J342">IF(AND(ISBLANK('10min'!J1942:J1947)),"",MAX('10min'!J1942:J1947))</f>
        <v>9.9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280.7763181943601</v>
      </c>
      <c r="L342" s="4">
        <f t="array" ref="L342">IF(AND(ISBLANK('10min'!L1942:L1947)),"",AVERAGE('10min'!L1942:L1947))</f>
        <v>18.483333333333334</v>
      </c>
      <c r="M342" s="10">
        <f t="array" ref="M342">IF(AND(ISBLANK('10min'!M1942:M1947)),"",AVERAGE('10min'!M1942:M1947))</f>
        <v>956.43333333333339</v>
      </c>
      <c r="N342" s="112">
        <f t="array" ref="N342">IF(AND(ISBLANK('10min'!N1942:N1947)),"",AVERAGE('10min'!N1942:N1947))</f>
        <v>-56.431423034991148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43875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445.14999999999992</v>
      </c>
      <c r="E343" s="10">
        <f t="array" ref="E343">IF(AND(ISBLANK('10min'!E1948:E1953)),"",AVERAGE('10min'!E1948:E1953))</f>
        <v>657.38333333333333</v>
      </c>
      <c r="F343" s="10">
        <f t="array" ref="F343">IF(AND(ISBLANK('10min'!F1948:F1953)),"",AVERAGE('10min'!F1948:F1953))</f>
        <v>98.850000000000009</v>
      </c>
      <c r="G343" s="4">
        <f t="array" ref="G343">IF(AND(ISBLANK('10min'!G1948:G1953)),"",AVERAGE('10min'!G1948:G1953))</f>
        <v>14.75</v>
      </c>
      <c r="H343" s="10">
        <f t="array" ref="H343">IF(AND(ISBLANK('10min'!H1948:H1953)),"",AVERAGE('10min'!H1948:H1953))</f>
        <v>62.316666666666663</v>
      </c>
      <c r="I343" s="4">
        <f t="array" ref="I343">IF(AND(ISBLANK('10min'!I1948:I1953)),"",AVERAGE('10min'!I1948:I1953))</f>
        <v>3.4666666666666668</v>
      </c>
      <c r="J343" s="4">
        <f t="array" ref="J343">IF(AND(ISBLANK('10min'!J1948:J1953)),"",MAX('10min'!J1948:J1953))</f>
        <v>7.4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281.37301801021539</v>
      </c>
      <c r="L343" s="4">
        <f t="array" ref="L343">IF(AND(ISBLANK('10min'!L1948:L1953)),"",AVERAGE('10min'!L1948:L1953))</f>
        <v>24.2</v>
      </c>
      <c r="M343" s="10">
        <f t="array" ref="M343">IF(AND(ISBLANK('10min'!M1948:M1953)),"",AVERAGE('10min'!M1948:M1953))</f>
        <v>967.2166666666667</v>
      </c>
      <c r="N343" s="112">
        <f t="array" ref="N343">IF(AND(ISBLANK('10min'!N1948:N1953)),"",AVERAGE('10min'!N1948:N1953))</f>
        <v>-86.510362679644814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43875</v>
      </c>
      <c r="C344" s="9">
        <f t="shared" si="24"/>
        <v>13.458333333333277</v>
      </c>
      <c r="D344" s="17">
        <f t="array" ref="D344">IF(AND(ISBLANK('10min'!D1954:D1959)),"",AVERAGE('10min'!D1954:D1959))</f>
        <v>599.51666666666665</v>
      </c>
      <c r="E344" s="10">
        <f t="array" ref="E344">IF(AND(ISBLANK('10min'!E1954:E1959)),"",AVERAGE('10min'!E1954:E1959))</f>
        <v>796.86666666666667</v>
      </c>
      <c r="F344" s="10">
        <f t="array" ref="F344">IF(AND(ISBLANK('10min'!F1954:F1959)),"",AVERAGE('10min'!F1954:F1959))</f>
        <v>115.65000000000002</v>
      </c>
      <c r="G344" s="4">
        <f t="array" ref="G344">IF(AND(ISBLANK('10min'!G1954:G1959)),"",AVERAGE('10min'!G1954:G1959))</f>
        <v>17.116666666666664</v>
      </c>
      <c r="H344" s="10">
        <f t="array" ref="H344">IF(AND(ISBLANK('10min'!H1954:H1959)),"",AVERAGE('10min'!H1954:H1959))</f>
        <v>52.216666666666669</v>
      </c>
      <c r="I344" s="4">
        <f t="array" ref="I344">IF(AND(ISBLANK('10min'!I1954:I1959)),"",AVERAGE('10min'!I1954:I1959))</f>
        <v>4.4666666666666677</v>
      </c>
      <c r="J344" s="4">
        <f t="array" ref="J344">IF(AND(ISBLANK('10min'!J1954:J1959)),"",MAX('10min'!J1954:J1959))</f>
        <v>8.9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300.56712466879037</v>
      </c>
      <c r="L344" s="4">
        <f t="array" ref="L344">IF(AND(ISBLANK('10min'!L1954:L1959)),"",AVERAGE('10min'!L1954:L1959))</f>
        <v>25.400000000000002</v>
      </c>
      <c r="M344" s="10">
        <f t="array" ref="M344">IF(AND(ISBLANK('10min'!M1954:M1959)),"",AVERAGE('10min'!M1954:M1959))</f>
        <v>978.18333333333339</v>
      </c>
      <c r="N344" s="112">
        <f t="array" ref="N344">IF(AND(ISBLANK('10min'!N1954:N1959)),"",AVERAGE('10min'!N1954:N1959))</f>
        <v>-26.310230968314141</v>
      </c>
      <c r="O344" s="10">
        <f t="array" ref="O344">IF(AND(ISBLANK('10min'!O1954:O1959)),"",MAX('10min'!O1954:O1959))</f>
        <v>1</v>
      </c>
    </row>
    <row r="345" spans="1:15" x14ac:dyDescent="0.2">
      <c r="A345" s="7">
        <f t="shared" si="23"/>
        <v>45</v>
      </c>
      <c r="B345" s="8">
        <f t="shared" si="22"/>
        <v>43875</v>
      </c>
      <c r="C345" s="9">
        <f t="shared" si="24"/>
        <v>13.499999999999943</v>
      </c>
      <c r="D345" s="17">
        <f t="array" ref="D345">IF(AND(ISBLANK('10min'!D1960:D1965)),"",AVERAGE('10min'!D1960:D1965))</f>
        <v>701.68333333333339</v>
      </c>
      <c r="E345" s="10">
        <f t="array" ref="E345">IF(AND(ISBLANK('10min'!E1960:E1965)),"",AVERAGE('10min'!E1960:E1965))</f>
        <v>876.70000000000016</v>
      </c>
      <c r="F345" s="10">
        <f t="array" ref="F345">IF(AND(ISBLANK('10min'!F1960:F1965)),"",AVERAGE('10min'!F1960:F1965))</f>
        <v>122.05</v>
      </c>
      <c r="G345" s="4">
        <f t="array" ref="G345">IF(AND(ISBLANK('10min'!G1960:G1965)),"",AVERAGE('10min'!G1960:G1965))</f>
        <v>17.45</v>
      </c>
      <c r="H345" s="10">
        <f t="array" ref="H345">IF(AND(ISBLANK('10min'!H1960:H1965)),"",AVERAGE('10min'!H1960:H1965))</f>
        <v>51.199999999999996</v>
      </c>
      <c r="I345" s="4">
        <f t="array" ref="I345">IF(AND(ISBLANK('10min'!I1960:I1965)),"",AVERAGE('10min'!I1960:I1965))</f>
        <v>6.0166666666666657</v>
      </c>
      <c r="J345" s="4">
        <f t="array" ref="J345">IF(AND(ISBLANK('10min'!J1960:J1965)),"",MAX('10min'!J1960:J1965))</f>
        <v>11.9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294.36730538672396</v>
      </c>
      <c r="L345" s="4">
        <f t="array" ref="L345">IF(AND(ISBLANK('10min'!L1960:L1965)),"",AVERAGE('10min'!L1960:L1965))</f>
        <v>24.366666666666671</v>
      </c>
      <c r="M345" s="10">
        <f t="array" ref="M345">IF(AND(ISBLANK('10min'!M1960:M1965)),"",AVERAGE('10min'!M1960:M1965))</f>
        <v>979.94999999999993</v>
      </c>
      <c r="N345" s="112">
        <f t="array" ref="N345">IF(AND(ISBLANK('10min'!N1960:N1965)),"",AVERAGE('10min'!N1960:N1965))</f>
        <v>0.58732398685452836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43875</v>
      </c>
      <c r="C346" s="9">
        <f t="shared" si="24"/>
        <v>13.541666666666609</v>
      </c>
      <c r="D346" s="17">
        <f t="array" ref="D346">IF(AND(ISBLANK('10min'!D1966:D1971)),"",AVERAGE('10min'!D1966:D1971))</f>
        <v>735.2833333333333</v>
      </c>
      <c r="E346" s="10">
        <f t="array" ref="E346">IF(AND(ISBLANK('10min'!E1966:E1971)),"",AVERAGE('10min'!E1966:E1971))</f>
        <v>902.34999999999991</v>
      </c>
      <c r="F346" s="10">
        <f t="array" ref="F346">IF(AND(ISBLANK('10min'!F1966:F1971)),"",AVERAGE('10min'!F1966:F1971))</f>
        <v>115.91666666666667</v>
      </c>
      <c r="G346" s="4">
        <f t="array" ref="G346">IF(AND(ISBLANK('10min'!G1966:G1971)),"",AVERAGE('10min'!G1966:G1971))</f>
        <v>18.55</v>
      </c>
      <c r="H346" s="10">
        <f t="array" ref="H346">IF(AND(ISBLANK('10min'!H1966:H1971)),"",AVERAGE('10min'!H1966:H1971))</f>
        <v>44.449999999999996</v>
      </c>
      <c r="I346" s="4">
        <f t="array" ref="I346">IF(AND(ISBLANK('10min'!I1966:I1971)),"",AVERAGE('10min'!I1966:I1971))</f>
        <v>5.8833333333333337</v>
      </c>
      <c r="J346" s="4">
        <f t="array" ref="J346">IF(AND(ISBLANK('10min'!J1966:J1971)),"",MAX('10min'!J1966:J1971))</f>
        <v>11.9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296.77965034978092</v>
      </c>
      <c r="L346" s="4">
        <f t="array" ref="L346">IF(AND(ISBLANK('10min'!L1966:L1971)),"",AVERAGE('10min'!L1966:L1971))</f>
        <v>25.933333333333334</v>
      </c>
      <c r="M346" s="10">
        <f t="array" ref="M346">IF(AND(ISBLANK('10min'!M1966:M1971)),"",AVERAGE('10min'!M1966:M1971))</f>
        <v>979.41666666666663</v>
      </c>
      <c r="N346" s="112">
        <f t="array" ref="N346">IF(AND(ISBLANK('10min'!N1966:N1971)),"",AVERAGE('10min'!N1966:N1971))</f>
        <v>-5.8610882265778628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43875</v>
      </c>
      <c r="C347" s="9">
        <f t="shared" si="24"/>
        <v>13.583333333333275</v>
      </c>
      <c r="D347" s="17">
        <f t="array" ref="D347">IF(AND(ISBLANK('10min'!D1972:D1977)),"",AVERAGE('10min'!D1972:D1977))</f>
        <v>686.51666666666677</v>
      </c>
      <c r="E347" s="10">
        <f t="array" ref="E347">IF(AND(ISBLANK('10min'!E1972:E1977)),"",AVERAGE('10min'!E1972:E1977))</f>
        <v>881.40000000000009</v>
      </c>
      <c r="F347" s="10">
        <f t="array" ref="F347">IF(AND(ISBLANK('10min'!F1972:F1977)),"",AVERAGE('10min'!F1972:F1977))</f>
        <v>110.61666666666666</v>
      </c>
      <c r="G347" s="4">
        <f t="array" ref="G347">IF(AND(ISBLANK('10min'!G1972:G1977)),"",AVERAGE('10min'!G1972:G1977))</f>
        <v>19.7</v>
      </c>
      <c r="H347" s="10">
        <f t="array" ref="H347">IF(AND(ISBLANK('10min'!H1972:H1977)),"",AVERAGE('10min'!H1972:H1977))</f>
        <v>40.916666666666664</v>
      </c>
      <c r="I347" s="4">
        <f t="array" ref="I347">IF(AND(ISBLANK('10min'!I1972:I1977)),"",AVERAGE('10min'!I1972:I1977))</f>
        <v>5.3833333333333337</v>
      </c>
      <c r="J347" s="4">
        <f t="array" ref="J347">IF(AND(ISBLANK('10min'!J1972:J1977)),"",MAX('10min'!J1972:J1977))</f>
        <v>10.7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287.40024450265935</v>
      </c>
      <c r="L347" s="4">
        <f t="array" ref="L347">IF(AND(ISBLANK('10min'!L1972:L1977)),"",AVERAGE('10min'!L1972:L1977))</f>
        <v>24.200000000000003</v>
      </c>
      <c r="M347" s="10">
        <f t="array" ref="M347">IF(AND(ISBLANK('10min'!M1972:M1977)),"",AVERAGE('10min'!M1972:M1977))</f>
        <v>981.94999999999982</v>
      </c>
      <c r="N347" s="112">
        <f t="array" ref="N347">IF(AND(ISBLANK('10min'!N1972:N1977)),"",AVERAGE('10min'!N1972:N1977))</f>
        <v>-7.7849060495006297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43875</v>
      </c>
      <c r="C348" s="9">
        <f t="shared" si="24"/>
        <v>13.624999999999941</v>
      </c>
      <c r="D348" s="17">
        <f t="array" ref="D348">IF(AND(ISBLANK('10min'!D1978:D1983)),"",AVERAGE('10min'!D1978:D1983))</f>
        <v>569.36666666666667</v>
      </c>
      <c r="E348" s="10">
        <f t="array" ref="E348">IF(AND(ISBLANK('10min'!E1978:E1983)),"",AVERAGE('10min'!E1978:E1983))</f>
        <v>816.65</v>
      </c>
      <c r="F348" s="10">
        <f t="array" ref="F348">IF(AND(ISBLANK('10min'!F1978:F1983)),"",AVERAGE('10min'!F1978:F1983))</f>
        <v>106.69999999999999</v>
      </c>
      <c r="G348" s="4">
        <f t="array" ref="G348">IF(AND(ISBLANK('10min'!G1978:G1983)),"",AVERAGE('10min'!G1978:G1983))</f>
        <v>20.150000000000002</v>
      </c>
      <c r="H348" s="10">
        <f t="array" ref="H348">IF(AND(ISBLANK('10min'!H1978:H1983)),"",AVERAGE('10min'!H1978:H1983))</f>
        <v>41.733333333333334</v>
      </c>
      <c r="I348" s="4">
        <f t="array" ref="I348">IF(AND(ISBLANK('10min'!I1978:I1983)),"",AVERAGE('10min'!I1978:I1983))</f>
        <v>5.1499999999999995</v>
      </c>
      <c r="J348" s="4">
        <f t="array" ref="J348">IF(AND(ISBLANK('10min'!J1978:J1983)),"",MAX('10min'!J1978:J1983))</f>
        <v>10.9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273.987628031094</v>
      </c>
      <c r="L348" s="4">
        <f t="array" ref="L348">IF(AND(ISBLANK('10min'!L1978:L1983)),"",AVERAGE('10min'!L1978:L1983))</f>
        <v>20.183333333333334</v>
      </c>
      <c r="M348" s="10">
        <f t="array" ref="M348">IF(AND(ISBLANK('10min'!M1978:M1983)),"",AVERAGE('10min'!M1978:M1983))</f>
        <v>987.20000000000016</v>
      </c>
      <c r="N348" s="112">
        <f t="array" ref="N348">IF(AND(ISBLANK('10min'!N1978:N1983)),"",AVERAGE('10min'!N1978:N1983))</f>
        <v>-7.7576056571252634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43875</v>
      </c>
      <c r="C349" s="9">
        <f t="shared" si="24"/>
        <v>13.666666666666607</v>
      </c>
      <c r="D349" s="17">
        <f t="array" ref="D349">IF(AND(ISBLANK('10min'!D1984:D1989)),"",AVERAGE('10min'!D1984:D1989))</f>
        <v>406.73333333333329</v>
      </c>
      <c r="E349" s="10">
        <f t="array" ref="E349">IF(AND(ISBLANK('10min'!E1984:E1989)),"",AVERAGE('10min'!E1984:E1989))</f>
        <v>736</v>
      </c>
      <c r="F349" s="10">
        <f t="array" ref="F349">IF(AND(ISBLANK('10min'!F1984:F1989)),"",AVERAGE('10min'!F1984:F1989))</f>
        <v>89.133333333333326</v>
      </c>
      <c r="G349" s="4">
        <f t="array" ref="G349">IF(AND(ISBLANK('10min'!G1984:G1989)),"",AVERAGE('10min'!G1984:G1989))</f>
        <v>20.516666666666666</v>
      </c>
      <c r="H349" s="10">
        <f t="array" ref="H349">IF(AND(ISBLANK('10min'!H1984:H1989)),"",AVERAGE('10min'!H1984:H1989))</f>
        <v>40.683333333333337</v>
      </c>
      <c r="I349" s="4">
        <f t="array" ref="I349">IF(AND(ISBLANK('10min'!I1984:I1989)),"",AVERAGE('10min'!I1984:I1989))</f>
        <v>4.4333333333333336</v>
      </c>
      <c r="J349" s="4">
        <f t="array" ref="J349">IF(AND(ISBLANK('10min'!J1984:J1989)),"",MAX('10min'!J1984:J1989))</f>
        <v>8.6999999999999993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287.96607766704329</v>
      </c>
      <c r="L349" s="4">
        <f t="array" ref="L349">IF(AND(ISBLANK('10min'!L1984:L1989)),"",AVERAGE('10min'!L1984:L1989))</f>
        <v>20.816666666666666</v>
      </c>
      <c r="M349" s="10">
        <f t="array" ref="M349">IF(AND(ISBLANK('10min'!M1984:M1989)),"",AVERAGE('10min'!M1984:M1989))</f>
        <v>991.45000000000016</v>
      </c>
      <c r="N349" s="112">
        <f t="array" ref="N349">IF(AND(ISBLANK('10min'!N1984:N1989)),"",AVERAGE('10min'!N1984:N1989))</f>
        <v>-5.1433755202764742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43875</v>
      </c>
      <c r="C350" s="9">
        <f t="shared" si="24"/>
        <v>13.708333333333274</v>
      </c>
      <c r="D350" s="17">
        <f t="array" ref="D350">IF(AND(ISBLANK('10min'!D1990:D1995)),"",AVERAGE('10min'!D1990:D1995))</f>
        <v>214.18333333333331</v>
      </c>
      <c r="E350" s="10">
        <f t="array" ref="E350">IF(AND(ISBLANK('10min'!E1990:E1995)),"",AVERAGE('10min'!E1990:E1995))</f>
        <v>589</v>
      </c>
      <c r="F350" s="10">
        <f t="array" ref="F350">IF(AND(ISBLANK('10min'!F1990:F1995)),"",AVERAGE('10min'!F1990:F1995))</f>
        <v>60.766666666666673</v>
      </c>
      <c r="G350" s="4">
        <f t="array" ref="G350">IF(AND(ISBLANK('10min'!G1990:G1995)),"",AVERAGE('10min'!G1990:G1995))</f>
        <v>20.416666666666664</v>
      </c>
      <c r="H350" s="10">
        <f t="array" ref="H350">IF(AND(ISBLANK('10min'!H1990:H1995)),"",AVERAGE('10min'!H1990:H1995))</f>
        <v>40.583333333333336</v>
      </c>
      <c r="I350" s="4">
        <f t="array" ref="I350">IF(AND(ISBLANK('10min'!I1990:I1995)),"",AVERAGE('10min'!I1990:I1995))</f>
        <v>4.333333333333333</v>
      </c>
      <c r="J350" s="4">
        <f t="array" ref="J350">IF(AND(ISBLANK('10min'!J1990:J1995)),"",MAX('10min'!J1990:J1995))</f>
        <v>8.4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284.96346909915451</v>
      </c>
      <c r="L350" s="4">
        <f t="array" ref="L350">IF(AND(ISBLANK('10min'!L1990:L1995)),"",AVERAGE('10min'!L1990:L1995))</f>
        <v>18.8</v>
      </c>
      <c r="M350" s="10">
        <f t="array" ref="M350">IF(AND(ISBLANK('10min'!M1990:M1995)),"",AVERAGE('10min'!M1990:M1995))</f>
        <v>992.55000000000007</v>
      </c>
      <c r="N350" s="112">
        <f t="array" ref="N350">IF(AND(ISBLANK('10min'!N1990:N1995)),"",AVERAGE('10min'!N1990:N1995))</f>
        <v>1.071115716169847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45</v>
      </c>
      <c r="B351" s="8">
        <f t="shared" si="22"/>
        <v>43875</v>
      </c>
      <c r="C351" s="9">
        <f t="shared" si="24"/>
        <v>13.74999999999994</v>
      </c>
      <c r="D351" s="17">
        <f t="array" ref="D351">IF(AND(ISBLANK('10min'!D1996:D2001)),"",AVERAGE('10min'!D1996:D2001))</f>
        <v>31.850000000000005</v>
      </c>
      <c r="E351" s="10">
        <f t="array" ref="E351">IF(AND(ISBLANK('10min'!E1996:E2001)),"",AVERAGE('10min'!E1996:E2001))</f>
        <v>110.56666666666666</v>
      </c>
      <c r="F351" s="10">
        <f t="array" ref="F351">IF(AND(ISBLANK('10min'!F1996:F2001)),"",AVERAGE('10min'!F1996:F2001))</f>
        <v>18.683333333333334</v>
      </c>
      <c r="G351" s="4">
        <f t="array" ref="G351">IF(AND(ISBLANK('10min'!G1996:G2001)),"",AVERAGE('10min'!G1996:G2001))</f>
        <v>19.216666666666665</v>
      </c>
      <c r="H351" s="10">
        <f t="array" ref="H351">IF(AND(ISBLANK('10min'!H1996:H2001)),"",AVERAGE('10min'!H1996:H2001))</f>
        <v>39.799999999999997</v>
      </c>
      <c r="I351" s="4">
        <f t="array" ref="I351">IF(AND(ISBLANK('10min'!I1996:I2001)),"",AVERAGE('10min'!I1996:I2001))</f>
        <v>5.1166666666666671</v>
      </c>
      <c r="J351" s="4">
        <f t="array" ref="J351">IF(AND(ISBLANK('10min'!J1996:J2001)),"",MAX('10min'!J1996:J2001))</f>
        <v>9.4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285.98237239033654</v>
      </c>
      <c r="L351" s="4">
        <f t="array" ref="L351">IF(AND(ISBLANK('10min'!L1996:L2001)),"",AVERAGE('10min'!L1996:L2001))</f>
        <v>19.483333333333334</v>
      </c>
      <c r="M351" s="10">
        <f t="array" ref="M351">IF(AND(ISBLANK('10min'!M1996:M2001)),"",AVERAGE('10min'!M1996:M2001))</f>
        <v>985.63333333333333</v>
      </c>
      <c r="N351" s="112">
        <f t="array" ref="N351">IF(AND(ISBLANK('10min'!N1996:N2001)),"",AVERAGE('10min'!N1996:N2001))</f>
        <v>33.95381463513295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43875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18.066666666666666</v>
      </c>
      <c r="H352" s="10">
        <f t="array" ref="H352">IF(AND(ISBLANK('10min'!H2002:H2007)),"",AVERAGE('10min'!H2002:H2007))</f>
        <v>38.68333333333333</v>
      </c>
      <c r="I352" s="4">
        <f t="array" ref="I352">IF(AND(ISBLANK('10min'!I2002:I2007)),"",AVERAGE('10min'!I2002:I2007))</f>
        <v>4.6333333333333329</v>
      </c>
      <c r="J352" s="4">
        <f t="array" ref="J352">IF(AND(ISBLANK('10min'!J2002:J2007)),"",MAX('10min'!J2002:J2007))</f>
        <v>8.9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287.91992739637249</v>
      </c>
      <c r="L352" s="4">
        <f t="array" ref="L352">IF(AND(ISBLANK('10min'!L2002:L2007)),"",AVERAGE('10min'!L2002:L2007))</f>
        <v>15.883333333333335</v>
      </c>
      <c r="M352" s="10">
        <f t="array" ref="M352">IF(AND(ISBLANK('10min'!M2002:M2007)),"",AVERAGE('10min'!M2002:M2007))</f>
        <v>973.9666666666667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43875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17.416666666666668</v>
      </c>
      <c r="H353" s="10">
        <f t="array" ref="H353">IF(AND(ISBLANK('10min'!H2008:H2013)),"",AVERAGE('10min'!H2008:H2013))</f>
        <v>45.483333333333327</v>
      </c>
      <c r="I353" s="4">
        <f t="array" ref="I353">IF(AND(ISBLANK('10min'!I2008:I2013)),"",AVERAGE('10min'!I2008:I2013))</f>
        <v>3.9</v>
      </c>
      <c r="J353" s="4">
        <f t="array" ref="J353">IF(AND(ISBLANK('10min'!J2008:J2013)),"",MAX('10min'!J2008:J2013))</f>
        <v>8.4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297.61298411243831</v>
      </c>
      <c r="L353" s="4">
        <f t="array" ref="L353">IF(AND(ISBLANK('10min'!L2008:L2013)),"",AVERAGE('10min'!L2008:L2013))</f>
        <v>20.399999999999999</v>
      </c>
      <c r="M353" s="10">
        <f t="array" ref="M353">IF(AND(ISBLANK('10min'!M2008:M2013)),"",AVERAGE('10min'!M2008:M2013))</f>
        <v>968.55000000000007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43875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16.716666666666665</v>
      </c>
      <c r="H354" s="10">
        <f t="array" ref="H354">IF(AND(ISBLANK('10min'!H2014:H2019)),"",AVERAGE('10min'!H2014:H2019))</f>
        <v>44.783333333333339</v>
      </c>
      <c r="I354" s="4">
        <f t="array" ref="I354">IF(AND(ISBLANK('10min'!I2014:I2019)),"",AVERAGE('10min'!I2014:I2019))</f>
        <v>3.4666666666666668</v>
      </c>
      <c r="J354" s="4">
        <f t="array" ref="J354">IF(AND(ISBLANK('10min'!J2014:J2019)),"",MAX('10min'!J2014:J2019))</f>
        <v>7.2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302.51050104366351</v>
      </c>
      <c r="L354" s="4">
        <f t="array" ref="L354">IF(AND(ISBLANK('10min'!L2014:L2019)),"",AVERAGE('10min'!L2014:L2019))</f>
        <v>18.633333333333333</v>
      </c>
      <c r="M354" s="10">
        <f t="array" ref="M354">IF(AND(ISBLANK('10min'!M2014:M2019)),"",AVERAGE('10min'!M2014:M2019))</f>
        <v>965.11666666666667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43875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16.466666666666665</v>
      </c>
      <c r="H355" s="10">
        <f t="array" ref="H355">IF(AND(ISBLANK('10min'!H2020:H2025)),"",AVERAGE('10min'!H2020:H2025))</f>
        <v>41.383333333333333</v>
      </c>
      <c r="I355" s="4">
        <f t="array" ref="I355">IF(AND(ISBLANK('10min'!I2020:I2025)),"",AVERAGE('10min'!I2020:I2025))</f>
        <v>5.1666666666666661</v>
      </c>
      <c r="J355" s="4">
        <f t="array" ref="J355">IF(AND(ISBLANK('10min'!J2020:J2025)),"",MAX('10min'!J2020:J2025))</f>
        <v>9.6999999999999993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294.48315557512694</v>
      </c>
      <c r="L355" s="4">
        <f t="array" ref="L355">IF(AND(ISBLANK('10min'!L2020:L2025)),"",AVERAGE('10min'!L2020:L2025))</f>
        <v>19.05</v>
      </c>
      <c r="M355" s="10">
        <f t="array" ref="M355">IF(AND(ISBLANK('10min'!M2020:M2025)),"",AVERAGE('10min'!M2020:M2025))</f>
        <v>962.98333333333323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43875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16.45</v>
      </c>
      <c r="H356" s="10">
        <f t="array" ref="H356">IF(AND(ISBLANK('10min'!H2026:H2031)),"",AVERAGE('10min'!H2026:H2031))</f>
        <v>33.916666666666664</v>
      </c>
      <c r="I356" s="4">
        <f t="array" ref="I356">IF(AND(ISBLANK('10min'!I2026:I2031)),"",AVERAGE('10min'!I2026:I2031))</f>
        <v>5.2</v>
      </c>
      <c r="J356" s="4">
        <f t="array" ref="J356">IF(AND(ISBLANK('10min'!J2026:J2031)),"",MAX('10min'!J2026:J2031))</f>
        <v>9.6999999999999993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295.73187903095641</v>
      </c>
      <c r="L356" s="4">
        <f t="array" ref="L356">IF(AND(ISBLANK('10min'!L2026:L2031)),"",AVERAGE('10min'!L2026:L2031))</f>
        <v>19.316666666666666</v>
      </c>
      <c r="M356" s="10">
        <f t="array" ref="M356">IF(AND(ISBLANK('10min'!M2026:M2031)),"",AVERAGE('10min'!M2026:M2031))</f>
        <v>961.88333333333333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43875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16.216666666666669</v>
      </c>
      <c r="H357" s="14">
        <f t="array" ref="H357">IF(AND(ISBLANK('10min'!H2032:H2037)),"",AVERAGE('10min'!H2032:H2037))</f>
        <v>32.516666666666666</v>
      </c>
      <c r="I357" s="5">
        <f t="array" ref="I357">IF(AND(ISBLANK('10min'!I2032:I2037)),"",AVERAGE('10min'!I2032:I2037))</f>
        <v>4.6499999999999995</v>
      </c>
      <c r="J357" s="5">
        <f t="array" ref="J357">IF(AND(ISBLANK('10min'!J2032:J2037)),"",MAX('10min'!J2032:J2037))</f>
        <v>9.1999999999999993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293.0998118037798</v>
      </c>
      <c r="L357" s="5">
        <f t="array" ref="L357">IF(AND(ISBLANK('10min'!L2032:L2037)),"",AVERAGE('10min'!L2032:L2037))</f>
        <v>18.366666666666671</v>
      </c>
      <c r="M357" s="14">
        <f t="array" ref="M357">IF(AND(ISBLANK('10min'!M2032:M2037)),"",AVERAGE('10min'!M2032:M2037))</f>
        <v>961.36666666666667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43876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16.05</v>
      </c>
      <c r="H358" s="10">
        <f t="array" ref="H358">IF(AND(ISBLANK('10min'!H2038:H2043)),"",AVERAGE('10min'!H2038:H2043))</f>
        <v>37.049999999999997</v>
      </c>
      <c r="I358" s="4">
        <f t="array" ref="I358">IF(AND(ISBLANK('10min'!I2038:I2043)),"",AVERAGE('10min'!I2038:I2043))</f>
        <v>5.1000000000000005</v>
      </c>
      <c r="J358" s="4">
        <f t="array" ref="J358">IF(AND(ISBLANK('10min'!J2038:J2043)),"",MAX('10min'!J2038:J2043))</f>
        <v>9.9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295.91638026169045</v>
      </c>
      <c r="L358" s="4">
        <f t="array" ref="L358">IF(AND(ISBLANK('10min'!L2038:L2043)),"",AVERAGE('10min'!L2038:L2043))</f>
        <v>19.116666666666671</v>
      </c>
      <c r="M358" s="10">
        <f t="array" ref="M358">IF(AND(ISBLANK('10min'!M2038:M2043)),"",AVERAGE('10min'!M2038:M2043))</f>
        <v>960.63333333333333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43876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15.949999999999998</v>
      </c>
      <c r="H359" s="10">
        <f t="array" ref="H359">IF(AND(ISBLANK('10min'!H2044:H2049)),"",AVERAGE('10min'!H2044:H2049))</f>
        <v>35.400000000000006</v>
      </c>
      <c r="I359" s="4">
        <f t="array" ref="I359">IF(AND(ISBLANK('10min'!I2044:I2049)),"",AVERAGE('10min'!I2044:I2049))</f>
        <v>5.1833333333333336</v>
      </c>
      <c r="J359" s="4">
        <f t="array" ref="J359">IF(AND(ISBLANK('10min'!J2044:J2049)),"",MAX('10min'!J2044:J2049))</f>
        <v>9.1999999999999993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297.83338976290565</v>
      </c>
      <c r="L359" s="4">
        <f t="array" ref="L359">IF(AND(ISBLANK('10min'!L2044:L2049)),"",AVERAGE('10min'!L2044:L2049))</f>
        <v>21.283333333333331</v>
      </c>
      <c r="M359" s="10">
        <f t="array" ref="M359">IF(AND(ISBLANK('10min'!M2044:M2049)),"",AVERAGE('10min'!M2044:M2049))</f>
        <v>959.9666666666667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43876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15.416666666666666</v>
      </c>
      <c r="H360" s="10">
        <f t="array" ref="H360">IF(AND(ISBLANK('10min'!H2050:H2055)),"",AVERAGE('10min'!H2050:H2055))</f>
        <v>38.549999999999997</v>
      </c>
      <c r="I360" s="4">
        <f t="array" ref="I360">IF(AND(ISBLANK('10min'!I2050:I2055)),"",AVERAGE('10min'!I2050:I2055))</f>
        <v>4.7166666666666668</v>
      </c>
      <c r="J360" s="4">
        <f t="array" ref="J360">IF(AND(ISBLANK('10min'!J2050:J2055)),"",MAX('10min'!J2050:J2055))</f>
        <v>8.9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297.64992714521782</v>
      </c>
      <c r="L360" s="4">
        <f t="array" ref="L360">IF(AND(ISBLANK('10min'!L2050:L2055)),"",AVERAGE('10min'!L2050:L2055))</f>
        <v>21.583333333333332</v>
      </c>
      <c r="M360" s="10">
        <f t="array" ref="M360">IF(AND(ISBLANK('10min'!M2050:M2055)),"",AVERAGE('10min'!M2050:M2055))</f>
        <v>959.01666666666654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43876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14.783333333333333</v>
      </c>
      <c r="H361" s="10">
        <f t="array" ref="H361">IF(AND(ISBLANK('10min'!H2056:H2061)),"",AVERAGE('10min'!H2056:H2061))</f>
        <v>38.75</v>
      </c>
      <c r="I361" s="4">
        <f t="array" ref="I361">IF(AND(ISBLANK('10min'!I2056:I2061)),"",AVERAGE('10min'!I2056:I2061))</f>
        <v>4.4833333333333334</v>
      </c>
      <c r="J361" s="4">
        <f t="array" ref="J361">IF(AND(ISBLANK('10min'!J2056:J2061)),"",MAX('10min'!J2056:J2061))</f>
        <v>7.4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287.6822614503256</v>
      </c>
      <c r="L361" s="4">
        <f t="array" ref="L361">IF(AND(ISBLANK('10min'!L2056:L2061)),"",AVERAGE('10min'!L2056:L2061))</f>
        <v>16.150000000000002</v>
      </c>
      <c r="M361" s="10">
        <f t="array" ref="M361">IF(AND(ISBLANK('10min'!M2056:M2061)),"",AVERAGE('10min'!M2056:M2061))</f>
        <v>956.81666666666661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43876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14.216666666666667</v>
      </c>
      <c r="H362" s="10">
        <f t="array" ref="H362">IF(AND(ISBLANK('10min'!H2062:H2067)),"",AVERAGE('10min'!H2062:H2067))</f>
        <v>40.316666666666663</v>
      </c>
      <c r="I362" s="4">
        <f t="array" ref="I362">IF(AND(ISBLANK('10min'!I2062:I2067)),"",AVERAGE('10min'!I2062:I2067))</f>
        <v>3.0166666666666671</v>
      </c>
      <c r="J362" s="4">
        <f t="array" ref="J362">IF(AND(ISBLANK('10min'!J2062:J2067)),"",MAX('10min'!J2062:J2067))</f>
        <v>6.2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295.3656129816344</v>
      </c>
      <c r="L362" s="4">
        <f t="array" ref="L362">IF(AND(ISBLANK('10min'!L2062:L2067)),"",AVERAGE('10min'!L2062:L2067))</f>
        <v>17.716666666666669</v>
      </c>
      <c r="M362" s="10">
        <f t="array" ref="M362">IF(AND(ISBLANK('10min'!M2062:M2067)),"",AVERAGE('10min'!M2062:M2067))</f>
        <v>954.63333333333321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43876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12.4</v>
      </c>
      <c r="H363" s="10">
        <f t="array" ref="H363">IF(AND(ISBLANK('10min'!H2068:H2073)),"",AVERAGE('10min'!H2068:H2073))</f>
        <v>49.75</v>
      </c>
      <c r="I363" s="4">
        <f t="array" ref="I363">IF(AND(ISBLANK('10min'!I2068:I2073)),"",AVERAGE('10min'!I2068:I2073))</f>
        <v>1.2833333333333334</v>
      </c>
      <c r="J363" s="4">
        <f t="array" ref="J363">IF(AND(ISBLANK('10min'!J2068:J2073)),"",MAX('10min'!J2068:J2073))</f>
        <v>5.4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13.575514005571584</v>
      </c>
      <c r="L363" s="4">
        <f t="array" ref="L363">IF(AND(ISBLANK('10min'!L2068:L2073)),"",AVERAGE('10min'!L2068:L2073))</f>
        <v>11.466666666666669</v>
      </c>
      <c r="M363" s="10">
        <f t="array" ref="M363">IF(AND(ISBLANK('10min'!M2068:M2073)),"",AVERAGE('10min'!M2068:M2073))</f>
        <v>951.2166666666667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43876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1.9833333333333334</v>
      </c>
      <c r="F364" s="10">
        <f t="array" ref="F364">IF(AND(ISBLANK('10min'!F2074:F2079)),"",AVERAGE('10min'!F2074:F2079))</f>
        <v>0.25</v>
      </c>
      <c r="G364" s="4">
        <f t="array" ref="G364">IF(AND(ISBLANK('10min'!G2074:G2079)),"",AVERAGE('10min'!G2074:G2079))</f>
        <v>10.016666666666667</v>
      </c>
      <c r="H364" s="10">
        <f t="array" ref="H364">IF(AND(ISBLANK('10min'!H2074:H2079)),"",AVERAGE('10min'!H2074:H2079))</f>
        <v>61.25</v>
      </c>
      <c r="I364" s="4">
        <f t="array" ref="I364">IF(AND(ISBLANK('10min'!I2074:I2079)),"",AVERAGE('10min'!I2074:I2079))</f>
        <v>1.5</v>
      </c>
      <c r="J364" s="4">
        <f t="array" ref="J364">IF(AND(ISBLANK('10min'!J2074:J2079)),"",MAX('10min'!J2074:J2079))</f>
        <v>4.0999999999999996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241.91834650310966</v>
      </c>
      <c r="L364" s="4">
        <f t="array" ref="L364">IF(AND(ISBLANK('10min'!L2074:L2079)),"",AVERAGE('10min'!L2074:L2079))</f>
        <v>12.133333333333333</v>
      </c>
      <c r="M364" s="10">
        <f t="array" ref="M364">IF(AND(ISBLANK('10min'!M2074:M2079)),"",AVERAGE('10min'!M2074:M2079))</f>
        <v>943.5333333333333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43876</v>
      </c>
      <c r="C365" s="9">
        <f t="shared" si="24"/>
        <v>14.333333333333265</v>
      </c>
      <c r="D365" s="17">
        <f t="array" ref="D365">IF(AND(ISBLANK('10min'!D2080:D2085)),"",AVERAGE('10min'!D2080:D2085))</f>
        <v>83.100000000000009</v>
      </c>
      <c r="E365" s="10">
        <f t="array" ref="E365">IF(AND(ISBLANK('10min'!E2080:E2085)),"",AVERAGE('10min'!E2080:E2085))</f>
        <v>425.0333333333333</v>
      </c>
      <c r="F365" s="10">
        <f t="array" ref="F365">IF(AND(ISBLANK('10min'!F2080:F2085)),"",AVERAGE('10min'!F2080:F2085))</f>
        <v>27.583333333333332</v>
      </c>
      <c r="G365" s="4">
        <f t="array" ref="G365">IF(AND(ISBLANK('10min'!G2080:G2085)),"",AVERAGE('10min'!G2080:G2085))</f>
        <v>12.399999999999999</v>
      </c>
      <c r="H365" s="10">
        <f t="array" ref="H365">IF(AND(ISBLANK('10min'!H2080:H2085)),"",AVERAGE('10min'!H2080:H2085))</f>
        <v>51.733333333333327</v>
      </c>
      <c r="I365" s="4">
        <f t="array" ref="I365">IF(AND(ISBLANK('10min'!I2080:I2085)),"",AVERAGE('10min'!I2080:I2085))</f>
        <v>3.0166666666666662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269.73023510978913</v>
      </c>
      <c r="L365" s="4">
        <f t="array" ref="L365">IF(AND(ISBLANK('10min'!L2080:L2085)),"",AVERAGE('10min'!L2080:L2085))</f>
        <v>10.85</v>
      </c>
      <c r="M365" s="10">
        <f t="array" ref="M365">IF(AND(ISBLANK('10min'!M2080:M2085)),"",AVERAGE('10min'!M2080:M2085))</f>
        <v>946.20000000000016</v>
      </c>
      <c r="N365" s="112">
        <f t="array" ref="N365">IF(AND(ISBLANK('10min'!N2080:N2085)),"",AVERAGE('10min'!N2080:N2085))</f>
        <v>24.3354828832076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43876</v>
      </c>
      <c r="C366" s="9">
        <f t="shared" si="24"/>
        <v>14.374999999999931</v>
      </c>
      <c r="D366" s="17">
        <f t="array" ref="D366">IF(AND(ISBLANK('10min'!D2086:D2091)),"",AVERAGE('10min'!D2086:D2091))</f>
        <v>283.36666666666667</v>
      </c>
      <c r="E366" s="10">
        <f t="array" ref="E366">IF(AND(ISBLANK('10min'!E2086:E2091)),"",AVERAGE('10min'!E2086:E2091))</f>
        <v>746.11666666666667</v>
      </c>
      <c r="F366" s="10">
        <f t="array" ref="F366">IF(AND(ISBLANK('10min'!F2086:F2091)),"",AVERAGE('10min'!F2086:F2091))</f>
        <v>55.883333333333333</v>
      </c>
      <c r="G366" s="4">
        <f t="array" ref="G366">IF(AND(ISBLANK('10min'!G2086:G2091)),"",AVERAGE('10min'!G2086:G2091))</f>
        <v>13.516666666666666</v>
      </c>
      <c r="H366" s="10">
        <f t="array" ref="H366">IF(AND(ISBLANK('10min'!H2086:H2091)),"",AVERAGE('10min'!H2086:H2091))</f>
        <v>47.6</v>
      </c>
      <c r="I366" s="4">
        <f t="array" ref="I366">IF(AND(ISBLANK('10min'!I2086:I2091)),"",AVERAGE('10min'!I2086:I2091))</f>
        <v>4.05</v>
      </c>
      <c r="J366" s="4">
        <f t="array" ref="J366">IF(AND(ISBLANK('10min'!J2086:J2091)),"",MAX('10min'!J2086:J2091))</f>
        <v>6.2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261.4451878245934</v>
      </c>
      <c r="L366" s="4">
        <f t="array" ref="L366">IF(AND(ISBLANK('10min'!L2086:L2091)),"",AVERAGE('10min'!L2086:L2091))</f>
        <v>11.966666666666669</v>
      </c>
      <c r="M366" s="10">
        <f t="array" ref="M366">IF(AND(ISBLANK('10min'!M2086:M2091)),"",AVERAGE('10min'!M2086:M2091))</f>
        <v>958.65000000000009</v>
      </c>
      <c r="N366" s="112">
        <f t="array" ref="N366">IF(AND(ISBLANK('10min'!N2086:N2091)),"",AVERAGE('10min'!N2086:N2091))</f>
        <v>10.812037098395725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43876</v>
      </c>
      <c r="C367" s="9">
        <f t="shared" si="24"/>
        <v>14.416666666666597</v>
      </c>
      <c r="D367" s="17">
        <f t="array" ref="D367">IF(AND(ISBLANK('10min'!D2092:D2097)),"",AVERAGE('10min'!D2092:D2097))</f>
        <v>478.66666666666669</v>
      </c>
      <c r="E367" s="10">
        <f t="array" ref="E367">IF(AND(ISBLANK('10min'!E2092:E2097)),"",AVERAGE('10min'!E2092:E2097))</f>
        <v>870.03333333333342</v>
      </c>
      <c r="F367" s="10">
        <f t="array" ref="F367">IF(AND(ISBLANK('10min'!F2092:F2097)),"",AVERAGE('10min'!F2092:F2097))</f>
        <v>70.383333333333326</v>
      </c>
      <c r="G367" s="4">
        <f t="array" ref="G367">IF(AND(ISBLANK('10min'!G2092:G2097)),"",AVERAGE('10min'!G2092:G2097))</f>
        <v>16.533333333333335</v>
      </c>
      <c r="H367" s="10">
        <f t="array" ref="H367">IF(AND(ISBLANK('10min'!H2092:H2097)),"",AVERAGE('10min'!H2092:H2097))</f>
        <v>36.133333333333333</v>
      </c>
      <c r="I367" s="4">
        <f t="array" ref="I367">IF(AND(ISBLANK('10min'!I2092:I2097)),"",AVERAGE('10min'!I2092:I2097))</f>
        <v>3.1666666666666665</v>
      </c>
      <c r="J367" s="4">
        <f t="array" ref="J367">IF(AND(ISBLANK('10min'!J2092:J2097)),"",MAX('10min'!J2092:J2097))</f>
        <v>6.4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269.86272316773011</v>
      </c>
      <c r="L367" s="4">
        <f t="array" ref="L367">IF(AND(ISBLANK('10min'!L2092:L2097)),"",AVERAGE('10min'!L2092:L2097))</f>
        <v>19.150000000000002</v>
      </c>
      <c r="M367" s="10">
        <f t="array" ref="M367">IF(AND(ISBLANK('10min'!M2092:M2097)),"",AVERAGE('10min'!M2092:M2097))</f>
        <v>971.93333333333339</v>
      </c>
      <c r="N367" s="112">
        <f t="array" ref="N367">IF(AND(ISBLANK('10min'!N2092:N2097)),"",AVERAGE('10min'!N2092:N2097))</f>
        <v>0.85862793608303412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43876</v>
      </c>
      <c r="C368" s="9">
        <f t="shared" si="24"/>
        <v>14.458333333333263</v>
      </c>
      <c r="D368" s="17">
        <f t="array" ref="D368">IF(AND(ISBLANK('10min'!D2098:D2103)),"",AVERAGE('10min'!D2098:D2103))</f>
        <v>629.23333333333346</v>
      </c>
      <c r="E368" s="10">
        <f t="array" ref="E368">IF(AND(ISBLANK('10min'!E2098:E2103)),"",AVERAGE('10min'!E2098:E2103))</f>
        <v>920.23333333333346</v>
      </c>
      <c r="F368" s="10">
        <f t="array" ref="F368">IF(AND(ISBLANK('10min'!F2098:F2103)),"",AVERAGE('10min'!F2098:F2103))</f>
        <v>82.666666666666671</v>
      </c>
      <c r="G368" s="4">
        <f t="array" ref="G368">IF(AND(ISBLANK('10min'!G2098:G2103)),"",AVERAGE('10min'!G2098:G2103))</f>
        <v>18.083333333333332</v>
      </c>
      <c r="H368" s="10">
        <f t="array" ref="H368">IF(AND(ISBLANK('10min'!H2098:H2103)),"",AVERAGE('10min'!H2098:H2103))</f>
        <v>34.966666666666669</v>
      </c>
      <c r="I368" s="4">
        <f t="array" ref="I368">IF(AND(ISBLANK('10min'!I2098:I2103)),"",AVERAGE('10min'!I2098:I2103))</f>
        <v>3.9166666666666665</v>
      </c>
      <c r="J368" s="4">
        <f t="array" ref="J368">IF(AND(ISBLANK('10min'!J2098:J2103)),"",MAX('10min'!J2098:J2103))</f>
        <v>8.9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264.60722236392689</v>
      </c>
      <c r="L368" s="4">
        <f t="array" ref="L368">IF(AND(ISBLANK('10min'!L2098:L2103)),"",AVERAGE('10min'!L2098:L2103))</f>
        <v>16.616666666666667</v>
      </c>
      <c r="M368" s="10">
        <f t="array" ref="M368">IF(AND(ISBLANK('10min'!M2098:M2103)),"",AVERAGE('10min'!M2098:M2103))</f>
        <v>982.0333333333333</v>
      </c>
      <c r="N368" s="112">
        <f t="array" ref="N368">IF(AND(ISBLANK('10min'!N2098:N2103)),"",AVERAGE('10min'!N2098:N2103))</f>
        <v>-3.5567345369776908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46</v>
      </c>
      <c r="B369" s="8">
        <f t="shared" si="25"/>
        <v>43876</v>
      </c>
      <c r="C369" s="9">
        <f t="shared" si="24"/>
        <v>14.499999999999929</v>
      </c>
      <c r="D369" s="17">
        <f t="array" ref="D369">IF(AND(ISBLANK('10min'!D2104:D2109)),"",AVERAGE('10min'!D2104:D2109))</f>
        <v>725.61666666666667</v>
      </c>
      <c r="E369" s="10">
        <f t="array" ref="E369">IF(AND(ISBLANK('10min'!E2104:E2109)),"",AVERAGE('10min'!E2104:E2109))</f>
        <v>952.25</v>
      </c>
      <c r="F369" s="10">
        <f t="array" ref="F369">IF(AND(ISBLANK('10min'!F2104:F2109)),"",AVERAGE('10min'!F2104:F2109))</f>
        <v>86.100000000000009</v>
      </c>
      <c r="G369" s="4">
        <f t="array" ref="G369">IF(AND(ISBLANK('10min'!G2104:G2109)),"",AVERAGE('10min'!G2104:G2109))</f>
        <v>18.833333333333332</v>
      </c>
      <c r="H369" s="10">
        <f t="array" ref="H369">IF(AND(ISBLANK('10min'!H2104:H2109)),"",AVERAGE('10min'!H2104:H2109))</f>
        <v>33.799999999999997</v>
      </c>
      <c r="I369" s="4">
        <f t="array" ref="I369">IF(AND(ISBLANK('10min'!I2104:I2109)),"",AVERAGE('10min'!I2104:I2109))</f>
        <v>4.6833333333333336</v>
      </c>
      <c r="J369" s="4">
        <f t="array" ref="J369">IF(AND(ISBLANK('10min'!J2104:J2109)),"",MAX('10min'!J2104:J2109))</f>
        <v>7.9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266.40328589907352</v>
      </c>
      <c r="L369" s="4">
        <f t="array" ref="L369">IF(AND(ISBLANK('10min'!L2104:L2109)),"",AVERAGE('10min'!L2104:L2109))</f>
        <v>17.850000000000001</v>
      </c>
      <c r="M369" s="10">
        <f t="array" ref="M369">IF(AND(ISBLANK('10min'!M2104:M2109)),"",AVERAGE('10min'!M2104:M2109))</f>
        <v>984.68333333333339</v>
      </c>
      <c r="N369" s="112">
        <f t="array" ref="N369">IF(AND(ISBLANK('10min'!N2104:N2109)),"",AVERAGE('10min'!N2104:N2109))</f>
        <v>-8.3517805413177175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43876</v>
      </c>
      <c r="C370" s="9">
        <f t="shared" si="24"/>
        <v>14.541666666666595</v>
      </c>
      <c r="D370" s="17">
        <f t="array" ref="D370">IF(AND(ISBLANK('10min'!D2110:D2115)),"",AVERAGE('10min'!D2110:D2115))</f>
        <v>754.69999999999993</v>
      </c>
      <c r="E370" s="10">
        <f t="array" ref="E370">IF(AND(ISBLANK('10min'!E2110:E2115)),"",AVERAGE('10min'!E2110:E2115))</f>
        <v>961.11666666666667</v>
      </c>
      <c r="F370" s="10">
        <f t="array" ref="F370">IF(AND(ISBLANK('10min'!F2110:F2115)),"",AVERAGE('10min'!F2110:F2115))</f>
        <v>86.2</v>
      </c>
      <c r="G370" s="4">
        <f t="array" ref="G370">IF(AND(ISBLANK('10min'!G2110:G2115)),"",AVERAGE('10min'!G2110:G2115))</f>
        <v>20</v>
      </c>
      <c r="H370" s="10">
        <f t="array" ref="H370">IF(AND(ISBLANK('10min'!H2110:H2115)),"",AVERAGE('10min'!H2110:H2115))</f>
        <v>31.799999999999997</v>
      </c>
      <c r="I370" s="4">
        <f t="array" ref="I370">IF(AND(ISBLANK('10min'!I2110:I2115)),"",AVERAGE('10min'!I2110:I2115))</f>
        <v>4.6500000000000004</v>
      </c>
      <c r="J370" s="4">
        <f t="array" ref="J370">IF(AND(ISBLANK('10min'!J2110:J2115)),"",MAX('10min'!J2110:J2115))</f>
        <v>8.1999999999999993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267.34871939900574</v>
      </c>
      <c r="L370" s="4">
        <f t="array" ref="L370">IF(AND(ISBLANK('10min'!L2110:L2115)),"",AVERAGE('10min'!L2110:L2115))</f>
        <v>19</v>
      </c>
      <c r="M370" s="10">
        <f t="array" ref="M370">IF(AND(ISBLANK('10min'!M2110:M2115)),"",AVERAGE('10min'!M2110:M2115))</f>
        <v>984.93333333333339</v>
      </c>
      <c r="N370" s="112">
        <f t="array" ref="N370">IF(AND(ISBLANK('10min'!N2110:N2115)),"",AVERAGE('10min'!N2110:N2115))</f>
        <v>-12.995820007720377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43876</v>
      </c>
      <c r="C371" s="9">
        <f t="shared" si="24"/>
        <v>14.583333333333261</v>
      </c>
      <c r="D371" s="17">
        <f t="array" ref="D371">IF(AND(ISBLANK('10min'!D2116:D2121)),"",AVERAGE('10min'!D2116:D2121))</f>
        <v>708.35</v>
      </c>
      <c r="E371" s="10">
        <f t="array" ref="E371">IF(AND(ISBLANK('10min'!E2116:E2121)),"",AVERAGE('10min'!E2116:E2121))</f>
        <v>938.26666666666654</v>
      </c>
      <c r="F371" s="10">
        <f t="array" ref="F371">IF(AND(ISBLANK('10min'!F2116:F2121)),"",AVERAGE('10min'!F2116:F2121))</f>
        <v>86.816666666666663</v>
      </c>
      <c r="G371" s="4">
        <f t="array" ref="G371">IF(AND(ISBLANK('10min'!G2116:G2121)),"",AVERAGE('10min'!G2116:G2121))</f>
        <v>20.416666666666668</v>
      </c>
      <c r="H371" s="10">
        <f t="array" ref="H371">IF(AND(ISBLANK('10min'!H2116:H2121)),"",AVERAGE('10min'!H2116:H2121))</f>
        <v>29.649999999999995</v>
      </c>
      <c r="I371" s="4">
        <f t="array" ref="I371">IF(AND(ISBLANK('10min'!I2116:I2121)),"",AVERAGE('10min'!I2116:I2121))</f>
        <v>5.1333333333333337</v>
      </c>
      <c r="J371" s="4">
        <f t="array" ref="J371">IF(AND(ISBLANK('10min'!J2116:J2121)),"",MAX('10min'!J2116:J2121))</f>
        <v>8.9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261.76656570220956</v>
      </c>
      <c r="L371" s="4">
        <f t="array" ref="L371">IF(AND(ISBLANK('10min'!L2116:L2121)),"",AVERAGE('10min'!L2116:L2121))</f>
        <v>17.766666666666669</v>
      </c>
      <c r="M371" s="10">
        <f t="array" ref="M371">IF(AND(ISBLANK('10min'!M2116:M2121)),"",AVERAGE('10min'!M2116:M2121))</f>
        <v>985.31666666666672</v>
      </c>
      <c r="N371" s="112">
        <f t="array" ref="N371">IF(AND(ISBLANK('10min'!N2116:N2121)),"",AVERAGE('10min'!N2116:N2121))</f>
        <v>-15.219373196094011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43876</v>
      </c>
      <c r="C372" s="9">
        <f t="shared" si="24"/>
        <v>14.624999999999927</v>
      </c>
      <c r="D372" s="17">
        <f t="array" ref="D372">IF(AND(ISBLANK('10min'!D2122:D2127)),"",AVERAGE('10min'!D2122:D2127))</f>
        <v>602.98333333333335</v>
      </c>
      <c r="E372" s="10">
        <f t="array" ref="E372">IF(AND(ISBLANK('10min'!E2122:E2127)),"",AVERAGE('10min'!E2122:E2127))</f>
        <v>912.96666666666658</v>
      </c>
      <c r="F372" s="10">
        <f t="array" ref="F372">IF(AND(ISBLANK('10min'!F2122:F2127)),"",AVERAGE('10min'!F2122:F2127))</f>
        <v>77.649999999999991</v>
      </c>
      <c r="G372" s="4">
        <f t="array" ref="G372">IF(AND(ISBLANK('10min'!G2122:G2127)),"",AVERAGE('10min'!G2122:G2127))</f>
        <v>21.150000000000002</v>
      </c>
      <c r="H372" s="10">
        <f t="array" ref="H372">IF(AND(ISBLANK('10min'!H2122:H2127)),"",AVERAGE('10min'!H2122:H2127))</f>
        <v>27.383333333333329</v>
      </c>
      <c r="I372" s="4">
        <f t="array" ref="I372">IF(AND(ISBLANK('10min'!I2122:I2127)),"",AVERAGE('10min'!I2122:I2127))</f>
        <v>4.2499999999999991</v>
      </c>
      <c r="J372" s="4">
        <f t="array" ref="J372">IF(AND(ISBLANK('10min'!J2122:J2127)),"",MAX('10min'!J2122:J2127))</f>
        <v>8.1999999999999993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276.60172342953052</v>
      </c>
      <c r="L372" s="4">
        <f t="array" ref="L372">IF(AND(ISBLANK('10min'!L2122:L2127)),"",AVERAGE('10min'!L2122:L2127))</f>
        <v>21.150000000000002</v>
      </c>
      <c r="M372" s="10">
        <f t="array" ref="M372">IF(AND(ISBLANK('10min'!M2122:M2127)),"",AVERAGE('10min'!M2122:M2127))</f>
        <v>989.68333333333339</v>
      </c>
      <c r="N372" s="112">
        <f t="array" ref="N372">IF(AND(ISBLANK('10min'!N2122:N2127)),"",AVERAGE('10min'!N2122:N2127))</f>
        <v>-16.97484829575103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43876</v>
      </c>
      <c r="C373" s="9">
        <f t="shared" si="24"/>
        <v>14.666666666666593</v>
      </c>
      <c r="D373" s="17">
        <f t="array" ref="D373">IF(AND(ISBLANK('10min'!D2128:D2133)),"",AVERAGE('10min'!D2128:D2133))</f>
        <v>431.75</v>
      </c>
      <c r="E373" s="10">
        <f t="array" ref="E373">IF(AND(ISBLANK('10min'!E2128:E2133)),"",AVERAGE('10min'!E2128:E2133))</f>
        <v>825.91666666666663</v>
      </c>
      <c r="F373" s="10">
        <f t="array" ref="F373">IF(AND(ISBLANK('10min'!F2128:F2133)),"",AVERAGE('10min'!F2128:F2133))</f>
        <v>68.183333333333323</v>
      </c>
      <c r="G373" s="4">
        <f t="array" ref="G373">IF(AND(ISBLANK('10min'!G2128:G2133)),"",AVERAGE('10min'!G2128:G2133))</f>
        <v>21.383333333333329</v>
      </c>
      <c r="H373" s="10">
        <f t="array" ref="H373">IF(AND(ISBLANK('10min'!H2128:H2133)),"",AVERAGE('10min'!H2128:H2133))</f>
        <v>27.266666666666666</v>
      </c>
      <c r="I373" s="4">
        <f t="array" ref="I373">IF(AND(ISBLANK('10min'!I2128:I2133)),"",AVERAGE('10min'!I2128:I2133))</f>
        <v>4.3833333333333329</v>
      </c>
      <c r="J373" s="4">
        <f t="array" ref="J373">IF(AND(ISBLANK('10min'!J2128:J2133)),"",MAX('10min'!J2128:J2133))</f>
        <v>8.1999999999999993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277.3668361494606</v>
      </c>
      <c r="L373" s="4">
        <f t="array" ref="L373">IF(AND(ISBLANK('10min'!L2128:L2133)),"",AVERAGE('10min'!L2128:L2133))</f>
        <v>20.783333333333335</v>
      </c>
      <c r="M373" s="10">
        <f t="array" ref="M373">IF(AND(ISBLANK('10min'!M2128:M2133)),"",AVERAGE('10min'!M2128:M2133))</f>
        <v>994.9666666666667</v>
      </c>
      <c r="N373" s="112">
        <f t="array" ref="N373">IF(AND(ISBLANK('10min'!N2128:N2133)),"",AVERAGE('10min'!N2128:N2133))</f>
        <v>-14.773904755519842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43876</v>
      </c>
      <c r="C374" s="9">
        <f t="shared" si="24"/>
        <v>14.708333333333259</v>
      </c>
      <c r="D374" s="17">
        <f t="array" ref="D374">IF(AND(ISBLANK('10min'!D2134:D2139)),"",AVERAGE('10min'!D2134:D2139))</f>
        <v>227.53333333333333</v>
      </c>
      <c r="E374" s="10">
        <f t="array" ref="E374">IF(AND(ISBLANK('10min'!E2134:E2139)),"",AVERAGE('10min'!E2134:E2139))</f>
        <v>666.95</v>
      </c>
      <c r="F374" s="10">
        <f t="array" ref="F374">IF(AND(ISBLANK('10min'!F2134:F2139)),"",AVERAGE('10min'!F2134:F2139))</f>
        <v>48.816666666666663</v>
      </c>
      <c r="G374" s="4">
        <f t="array" ref="G374">IF(AND(ISBLANK('10min'!G2134:G2139)),"",AVERAGE('10min'!G2134:G2139))</f>
        <v>21.099999999999998</v>
      </c>
      <c r="H374" s="10">
        <f t="array" ref="H374">IF(AND(ISBLANK('10min'!H2134:H2139)),"",AVERAGE('10min'!H2134:H2139))</f>
        <v>28.266666666666666</v>
      </c>
      <c r="I374" s="4">
        <f t="array" ref="I374">IF(AND(ISBLANK('10min'!I2134:I2139)),"",AVERAGE('10min'!I2134:I2139))</f>
        <v>4.1166666666666663</v>
      </c>
      <c r="J374" s="4">
        <f t="array" ref="J374">IF(AND(ISBLANK('10min'!J2134:J2139)),"",MAX('10min'!J2134:J2139))</f>
        <v>7.9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280.48598067395204</v>
      </c>
      <c r="L374" s="4">
        <f t="array" ref="L374">IF(AND(ISBLANK('10min'!L2134:L2139)),"",AVERAGE('10min'!L2134:L2139))</f>
        <v>18.033333333333335</v>
      </c>
      <c r="M374" s="10">
        <f t="array" ref="M374">IF(AND(ISBLANK('10min'!M2134:M2139)),"",AVERAGE('10min'!M2134:M2139))</f>
        <v>994.83333333333337</v>
      </c>
      <c r="N374" s="112">
        <f t="array" ref="N374">IF(AND(ISBLANK('10min'!N2134:N2139)),"",AVERAGE('10min'!N2134:N2139))</f>
        <v>-8.1635887548495507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46</v>
      </c>
      <c r="B375" s="8">
        <f t="shared" si="25"/>
        <v>43876</v>
      </c>
      <c r="C375" s="9">
        <f t="shared" si="24"/>
        <v>14.749999999999925</v>
      </c>
      <c r="D375" s="17">
        <f t="array" ref="D375">IF(AND(ISBLANK('10min'!D2140:D2145)),"",AVERAGE('10min'!D2140:D2145))</f>
        <v>31.566666666666666</v>
      </c>
      <c r="E375" s="10">
        <f t="array" ref="E375">IF(AND(ISBLANK('10min'!E2140:E2145)),"",AVERAGE('10min'!E2140:E2145))</f>
        <v>124.08333333333333</v>
      </c>
      <c r="F375" s="10">
        <f t="array" ref="F375">IF(AND(ISBLANK('10min'!F2140:F2145)),"",AVERAGE('10min'!F2140:F2145))</f>
        <v>14.949999999999998</v>
      </c>
      <c r="G375" s="4">
        <f t="array" ref="G375">IF(AND(ISBLANK('10min'!G2140:G2145)),"",AVERAGE('10min'!G2140:G2145))</f>
        <v>19.633333333333336</v>
      </c>
      <c r="H375" s="10">
        <f t="array" ref="H375">IF(AND(ISBLANK('10min'!H2140:H2145)),"",AVERAGE('10min'!H2140:H2145))</f>
        <v>32.533333333333331</v>
      </c>
      <c r="I375" s="4">
        <f t="array" ref="I375">IF(AND(ISBLANK('10min'!I2140:I2145)),"",AVERAGE('10min'!I2140:I2145))</f>
        <v>3.4499999999999993</v>
      </c>
      <c r="J375" s="4">
        <f t="array" ref="J375">IF(AND(ISBLANK('10min'!J2140:J2145)),"",MAX('10min'!J2140:J2145))</f>
        <v>5.6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265.52712352204696</v>
      </c>
      <c r="L375" s="4">
        <f t="array" ref="L375">IF(AND(ISBLANK('10min'!L2140:L2145)),"",AVERAGE('10min'!L2140:L2145))</f>
        <v>12.950000000000001</v>
      </c>
      <c r="M375" s="10">
        <f t="array" ref="M375">IF(AND(ISBLANK('10min'!M2140:M2145)),"",AVERAGE('10min'!M2140:M2145))</f>
        <v>987.18333333333328</v>
      </c>
      <c r="N375" s="112">
        <f t="array" ref="N375">IF(AND(ISBLANK('10min'!N2140:N2145)),"",AVERAGE('10min'!N2140:N2145))</f>
        <v>22.452236587752839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43876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17.966666666666665</v>
      </c>
      <c r="H376" s="10">
        <f t="array" ref="H376">IF(AND(ISBLANK('10min'!H2146:H2151)),"",AVERAGE('10min'!H2146:H2151))</f>
        <v>36.583333333333336</v>
      </c>
      <c r="I376" s="4">
        <f t="array" ref="I376">IF(AND(ISBLANK('10min'!I2146:I2151)),"",AVERAGE('10min'!I2146:I2151))</f>
        <v>2.9499999999999997</v>
      </c>
      <c r="J376" s="4">
        <f t="array" ref="J376">IF(AND(ISBLANK('10min'!J2146:J2151)),"",MAX('10min'!J2146:J2151))</f>
        <v>5.4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260.99549851667399</v>
      </c>
      <c r="L376" s="4">
        <f t="array" ref="L376">IF(AND(ISBLANK('10min'!L2146:L2151)),"",AVERAGE('10min'!L2146:L2151))</f>
        <v>13.466666666666667</v>
      </c>
      <c r="M376" s="10">
        <f t="array" ref="M376">IF(AND(ISBLANK('10min'!M2146:M2151)),"",AVERAGE('10min'!M2146:M2151))</f>
        <v>973.05000000000007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43876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16.566666666666666</v>
      </c>
      <c r="H377" s="10">
        <f t="array" ref="H377">IF(AND(ISBLANK('10min'!H2152:H2157)),"",AVERAGE('10min'!H2152:H2157))</f>
        <v>38.75</v>
      </c>
      <c r="I377" s="4">
        <f t="array" ref="I377">IF(AND(ISBLANK('10min'!I2152:I2157)),"",AVERAGE('10min'!I2152:I2157))</f>
        <v>2.6999999999999997</v>
      </c>
      <c r="J377" s="4">
        <f t="array" ref="J377">IF(AND(ISBLANK('10min'!J2152:J2157)),"",MAX('10min'!J2152:J2157))</f>
        <v>4.5999999999999996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248.4804841520361</v>
      </c>
      <c r="L377" s="4">
        <f t="array" ref="L377">IF(AND(ISBLANK('10min'!L2152:L2157)),"",AVERAGE('10min'!L2152:L2157))</f>
        <v>9.7833333333333332</v>
      </c>
      <c r="M377" s="10">
        <f t="array" ref="M377">IF(AND(ISBLANK('10min'!M2152:M2157)),"",AVERAGE('10min'!M2152:M2157))</f>
        <v>964.5333333333333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43876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16.75</v>
      </c>
      <c r="H378" s="10">
        <f t="array" ref="H378">IF(AND(ISBLANK('10min'!H2158:H2163)),"",AVERAGE('10min'!H2158:H2163))</f>
        <v>33.283333333333331</v>
      </c>
      <c r="I378" s="4">
        <f t="array" ref="I378">IF(AND(ISBLANK('10min'!I2158:I2163)),"",AVERAGE('10min'!I2158:I2163))</f>
        <v>2.1666666666666665</v>
      </c>
      <c r="J378" s="4">
        <f t="array" ref="J378">IF(AND(ISBLANK('10min'!J2158:J2163)),"",MAX('10min'!J2158:J2163))</f>
        <v>4.5999999999999996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295.05694453757127</v>
      </c>
      <c r="L378" s="4">
        <f t="array" ref="L378">IF(AND(ISBLANK('10min'!L2158:L2163)),"",AVERAGE('10min'!L2158:L2163))</f>
        <v>14.616666666666667</v>
      </c>
      <c r="M378" s="10">
        <f t="array" ref="M378">IF(AND(ISBLANK('10min'!M2158:M2163)),"",AVERAGE('10min'!M2158:M2163))</f>
        <v>961.43333333333339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43876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16.5</v>
      </c>
      <c r="H379" s="10">
        <f t="array" ref="H379">IF(AND(ISBLANK('10min'!H2164:H2169)),"",AVERAGE('10min'!H2164:H2169))</f>
        <v>28</v>
      </c>
      <c r="I379" s="4">
        <f t="array" ref="I379">IF(AND(ISBLANK('10min'!I2164:I2169)),"",AVERAGE('10min'!I2164:I2169))</f>
        <v>2.4666666666666663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321.60304949606996</v>
      </c>
      <c r="L379" s="4">
        <f t="array" ref="L379">IF(AND(ISBLANK('10min'!L2164:L2169)),"",AVERAGE('10min'!L2164:L2169))</f>
        <v>12.15</v>
      </c>
      <c r="M379" s="10">
        <f t="array" ref="M379">IF(AND(ISBLANK('10min'!M2164:M2169)),"",AVERAGE('10min'!M2164:M2169))</f>
        <v>959.68333333333328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46</v>
      </c>
      <c r="B380" s="8">
        <f t="shared" si="25"/>
        <v>43876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17.900000000000002</v>
      </c>
      <c r="H380" s="10">
        <f t="array" ref="H380">IF(AND(ISBLANK('10min'!H2170:H2175)),"",AVERAGE('10min'!H2170:H2175))</f>
        <v>21.200000000000003</v>
      </c>
      <c r="I380" s="4">
        <f t="array" ref="I380">IF(AND(ISBLANK('10min'!I2170:I2175)),"",AVERAGE('10min'!I2170:I2175))</f>
        <v>2.0500000000000003</v>
      </c>
      <c r="J380" s="4">
        <f t="array" ref="J380">IF(AND(ISBLANK('10min'!J2170:J2175)),"",MAX('10min'!J2170:J2175))</f>
        <v>5.0999999999999996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291.84285572715089</v>
      </c>
      <c r="L380" s="4">
        <f t="array" ref="L380">IF(AND(ISBLANK('10min'!L2170:L2175)),"",AVERAGE('10min'!L2170:L2175))</f>
        <v>16.216666666666665</v>
      </c>
      <c r="M380" s="10">
        <f t="array" ref="M380">IF(AND(ISBLANK('10min'!M2170:M2175)),"",AVERAGE('10min'!M2170:M2175))</f>
        <v>961.19999999999993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43876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16.3</v>
      </c>
      <c r="H381" s="14">
        <f t="array" ref="H381">IF(AND(ISBLANK('10min'!H2176:H2181)),"",AVERAGE('10min'!H2176:H2181))</f>
        <v>27.316666666666666</v>
      </c>
      <c r="I381" s="5">
        <f t="array" ref="I381">IF(AND(ISBLANK('10min'!I2176:I2181)),"",AVERAGE('10min'!I2176:I2181))</f>
        <v>2.3333333333333335</v>
      </c>
      <c r="J381" s="5">
        <f t="array" ref="J381">IF(AND(ISBLANK('10min'!J2176:J2181)),"",MAX('10min'!J2176:J2181))</f>
        <v>3.9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288.35129245080572</v>
      </c>
      <c r="L381" s="5">
        <f t="array" ref="L381">IF(AND(ISBLANK('10min'!L2176:L2181)),"",AVERAGE('10min'!L2176:L2181))</f>
        <v>10.616666666666665</v>
      </c>
      <c r="M381" s="14">
        <f t="array" ref="M381">IF(AND(ISBLANK('10min'!M2176:M2181)),"",AVERAGE('10min'!M2176:M2181))</f>
        <v>959.65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43877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14.366666666666667</v>
      </c>
      <c r="H382" s="10">
        <f t="array" ref="H382">IF(AND(ISBLANK('10min'!H2182:H2187)),"",AVERAGE('10min'!H2182:H2187))</f>
        <v>37.333333333333336</v>
      </c>
      <c r="I382" s="4">
        <f t="array" ref="I382">IF(AND(ISBLANK('10min'!I2182:I2187)),"",AVERAGE('10min'!I2182:I2187))</f>
        <v>1.3500000000000003</v>
      </c>
      <c r="J382" s="4">
        <f t="array" ref="J382">IF(AND(ISBLANK('10min'!J2182:J2187)),"",MAX('10min'!J2182:J2187))</f>
        <v>4.0999999999999996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28.858918131726572</v>
      </c>
      <c r="L382" s="4">
        <f t="array" ref="L382">IF(AND(ISBLANK('10min'!L2182:L2187)),"",AVERAGE('10min'!L2182:L2187))</f>
        <v>9.7333333333333325</v>
      </c>
      <c r="M382" s="10">
        <f t="array" ref="M382">IF(AND(ISBLANK('10min'!M2182:M2187)),"",AVERAGE('10min'!M2182:M2187))</f>
        <v>958.05000000000007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43877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10.466666666666667</v>
      </c>
      <c r="H383" s="10">
        <f t="array" ref="H383">IF(AND(ISBLANK('10min'!H2188:H2193)),"",AVERAGE('10min'!H2188:H2193))</f>
        <v>65.55</v>
      </c>
      <c r="I383" s="4">
        <f t="array" ref="I383">IF(AND(ISBLANK('10min'!I2188:I2193)),"",AVERAGE('10min'!I2188:I2193))</f>
        <v>0.76666666666666672</v>
      </c>
      <c r="J383" s="4">
        <f t="array" ref="J383">IF(AND(ISBLANK('10min'!J2188:J2193)),"",MAX('10min'!J2188:J2193))</f>
        <v>2.4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73.426385834739591</v>
      </c>
      <c r="L383" s="4">
        <f t="array" ref="L383">IF(AND(ISBLANK('10min'!L2188:L2193)),"",AVERAGE('10min'!L2188:L2193))</f>
        <v>10.083333333333334</v>
      </c>
      <c r="M383" s="10">
        <f t="array" ref="M383">IF(AND(ISBLANK('10min'!M2188:M2193)),"",AVERAGE('10min'!M2188:M2193))</f>
        <v>949.73333333333323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43877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10.616666666666667</v>
      </c>
      <c r="H384" s="10">
        <f t="array" ref="H384">IF(AND(ISBLANK('10min'!H2194:H2199)),"",AVERAGE('10min'!H2194:H2199))</f>
        <v>65.466666666666669</v>
      </c>
      <c r="I384" s="4">
        <f t="array" ref="I384">IF(AND(ISBLANK('10min'!I2194:I2199)),"",AVERAGE('10min'!I2194:I2199))</f>
        <v>0.79999999999999993</v>
      </c>
      <c r="J384" s="4">
        <f t="array" ref="J384">IF(AND(ISBLANK('10min'!J2194:J2199)),"",MAX('10min'!J2194:J2199))</f>
        <v>1.9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40.683333321111036</v>
      </c>
      <c r="L384" s="4">
        <f t="array" ref="L384">IF(AND(ISBLANK('10min'!L2194:L2199)),"",AVERAGE('10min'!L2194:L2199))</f>
        <v>0.13333333333333333</v>
      </c>
      <c r="M384" s="10">
        <f t="array" ref="M384">IF(AND(ISBLANK('10min'!M2194:M2199)),"",AVERAGE('10min'!M2194:M2199))</f>
        <v>945.41666666666663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43877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11.283333333333331</v>
      </c>
      <c r="H385" s="10">
        <f t="array" ref="H385">IF(AND(ISBLANK('10min'!H2200:H2205)),"",AVERAGE('10min'!H2200:H2205))</f>
        <v>56.9</v>
      </c>
      <c r="I385" s="4">
        <f t="array" ref="I385">IF(AND(ISBLANK('10min'!I2200:I2205)),"",AVERAGE('10min'!I2200:I2205))</f>
        <v>1.45</v>
      </c>
      <c r="J385" s="4">
        <f t="array" ref="J385">IF(AND(ISBLANK('10min'!J2200:J2205)),"",MAX('10min'!J2200:J2205))</f>
        <v>3.4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10.743534513110445</v>
      </c>
      <c r="L385" s="4">
        <f t="array" ref="L385">IF(AND(ISBLANK('10min'!L2200:L2205)),"",AVERAGE('10min'!L2200:L2205))</f>
        <v>9.0666666666666664</v>
      </c>
      <c r="M385" s="10">
        <f t="array" ref="M385">IF(AND(ISBLANK('10min'!M2200:M2205)),"",AVERAGE('10min'!M2200:M2205))</f>
        <v>945.11666666666667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43877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15.583333333333334</v>
      </c>
      <c r="H386" s="10">
        <f t="array" ref="H386">IF(AND(ISBLANK('10min'!H2206:H2211)),"",AVERAGE('10min'!H2206:H2211))</f>
        <v>29.833333333333332</v>
      </c>
      <c r="I386" s="4">
        <f t="array" ref="I386">IF(AND(ISBLANK('10min'!I2206:I2211)),"",AVERAGE('10min'!I2206:I2211))</f>
        <v>2.2666666666666666</v>
      </c>
      <c r="J386" s="4">
        <f t="array" ref="J386">IF(AND(ISBLANK('10min'!J2206:J2211)),"",MAX('10min'!J2206:J2211))</f>
        <v>4.0999999999999996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297.34992495086232</v>
      </c>
      <c r="L386" s="4">
        <f t="array" ref="L386">IF(AND(ISBLANK('10min'!L2206:L2211)),"",AVERAGE('10min'!L2206:L2211))</f>
        <v>11.516666666666666</v>
      </c>
      <c r="M386" s="10">
        <f t="array" ref="M386">IF(AND(ISBLANK('10min'!M2206:M2211)),"",AVERAGE('10min'!M2206:M2211))</f>
        <v>951.13333333333333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43877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15.683333333333332</v>
      </c>
      <c r="H387" s="10">
        <f t="array" ref="H387">IF(AND(ISBLANK('10min'!H2212:H2217)),"",AVERAGE('10min'!H2212:H2217))</f>
        <v>26.900000000000002</v>
      </c>
      <c r="I387" s="4">
        <f t="array" ref="I387">IF(AND(ISBLANK('10min'!I2212:I2217)),"",AVERAGE('10min'!I2212:I2217))</f>
        <v>2.4</v>
      </c>
      <c r="J387" s="4">
        <f t="array" ref="J387">IF(AND(ISBLANK('10min'!J2212:J2217)),"",MAX('10min'!J2212:J2217))</f>
        <v>5.9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299.44914682501036</v>
      </c>
      <c r="L387" s="4">
        <f t="array" ref="L387">IF(AND(ISBLANK('10min'!L2212:L2217)),"",AVERAGE('10min'!L2212:L2217))</f>
        <v>17.816666666666663</v>
      </c>
      <c r="M387" s="10">
        <f t="array" ref="M387">IF(AND(ISBLANK('10min'!M2212:M2217)),"",AVERAGE('10min'!M2212:M2217))</f>
        <v>955.2166666666667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43877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0.3</v>
      </c>
      <c r="G388" s="4">
        <f t="array" ref="G388">IF(AND(ISBLANK('10min'!G2218:G2223)),"",AVERAGE('10min'!G2218:G2223))</f>
        <v>15.899999999999999</v>
      </c>
      <c r="H388" s="10">
        <f t="array" ref="H388">IF(AND(ISBLANK('10min'!H2218:H2223)),"",AVERAGE('10min'!H2218:H2223))</f>
        <v>25.5</v>
      </c>
      <c r="I388" s="4">
        <f t="array" ref="I388">IF(AND(ISBLANK('10min'!I2218:I2223)),"",AVERAGE('10min'!I2218:I2223))</f>
        <v>3.4333333333333336</v>
      </c>
      <c r="J388" s="4">
        <f t="array" ref="J388">IF(AND(ISBLANK('10min'!J2218:J2223)),"",MAX('10min'!J2218:J2223))</f>
        <v>6.7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279.3938809073303</v>
      </c>
      <c r="L388" s="4">
        <f t="array" ref="L388">IF(AND(ISBLANK('10min'!L2218:L2223)),"",AVERAGE('10min'!L2218:L2223))</f>
        <v>18.366666666666667</v>
      </c>
      <c r="M388" s="10">
        <f t="array" ref="M388">IF(AND(ISBLANK('10min'!M2218:M2223)),"",AVERAGE('10min'!M2218:M2223))</f>
        <v>956.73333333333323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43877</v>
      </c>
      <c r="C389" s="9">
        <f t="shared" si="24"/>
        <v>15.33333333333325</v>
      </c>
      <c r="D389" s="17">
        <f t="array" ref="D389">IF(AND(ISBLANK('10min'!D2224:D2229)),"",AVERAGE('10min'!D2224:D2229))</f>
        <v>70.433333333333337</v>
      </c>
      <c r="E389" s="10">
        <f t="array" ref="E389">IF(AND(ISBLANK('10min'!E2224:E2229)),"",AVERAGE('10min'!E2224:E2229))</f>
        <v>228.5333333333333</v>
      </c>
      <c r="F389" s="10">
        <f t="array" ref="F389">IF(AND(ISBLANK('10min'!F2224:F2229)),"",AVERAGE('10min'!F2224:F2229))</f>
        <v>40.333333333333336</v>
      </c>
      <c r="G389" s="4">
        <f t="array" ref="G389">IF(AND(ISBLANK('10min'!G2224:G2229)),"",AVERAGE('10min'!G2224:G2229))</f>
        <v>15.816666666666665</v>
      </c>
      <c r="H389" s="10">
        <f t="array" ref="H389">IF(AND(ISBLANK('10min'!H2224:H2229)),"",AVERAGE('10min'!H2224:H2229))</f>
        <v>25.933333333333334</v>
      </c>
      <c r="I389" s="4">
        <f t="array" ref="I389">IF(AND(ISBLANK('10min'!I2224:I2229)),"",AVERAGE('10min'!I2224:I2229))</f>
        <v>3.8166666666666664</v>
      </c>
      <c r="J389" s="4">
        <f t="array" ref="J389">IF(AND(ISBLANK('10min'!J2224:J2229)),"",MAX('10min'!J2224:J2229))</f>
        <v>7.2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280.77574409811228</v>
      </c>
      <c r="L389" s="4">
        <f t="array" ref="L389">IF(AND(ISBLANK('10min'!L2224:L2229)),"",AVERAGE('10min'!L2224:L2229))</f>
        <v>19.616666666666664</v>
      </c>
      <c r="M389" s="10">
        <f t="array" ref="M389">IF(AND(ISBLANK('10min'!M2224:M2229)),"",AVERAGE('10min'!M2224:M2229))</f>
        <v>958.41666666666663</v>
      </c>
      <c r="N389" s="112">
        <f t="array" ref="N389">IF(AND(ISBLANK('10min'!N2224:N2229)),"",AVERAGE('10min'!N2224:N2229))</f>
        <v>21.400738716746591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43877</v>
      </c>
      <c r="C390" s="9">
        <f t="shared" si="24"/>
        <v>15.374999999999917</v>
      </c>
      <c r="D390" s="17">
        <f t="array" ref="D390">IF(AND(ISBLANK('10min'!D2230:D2235)),"",AVERAGE('10min'!D2230:D2235))</f>
        <v>289.78333333333336</v>
      </c>
      <c r="E390" s="10">
        <f t="array" ref="E390">IF(AND(ISBLANK('10min'!E2230:E2235)),"",AVERAGE('10min'!E2230:E2235))</f>
        <v>730.55000000000007</v>
      </c>
      <c r="F390" s="10">
        <f t="array" ref="F390">IF(AND(ISBLANK('10min'!F2230:F2235)),"",AVERAGE('10min'!F2230:F2235))</f>
        <v>61.466666666666669</v>
      </c>
      <c r="G390" s="4">
        <f t="array" ref="G390">IF(AND(ISBLANK('10min'!G2230:G2235)),"",AVERAGE('10min'!G2230:G2235))</f>
        <v>15.116666666666665</v>
      </c>
      <c r="H390" s="10">
        <f t="array" ref="H390">IF(AND(ISBLANK('10min'!H2230:H2235)),"",AVERAGE('10min'!H2230:H2235))</f>
        <v>34.416666666666671</v>
      </c>
      <c r="I390" s="4">
        <f t="array" ref="I390">IF(AND(ISBLANK('10min'!I2230:I2235)),"",AVERAGE('10min'!I2230:I2235))</f>
        <v>4.333333333333333</v>
      </c>
      <c r="J390" s="4">
        <f t="array" ref="J390">IF(AND(ISBLANK('10min'!J2230:J2235)),"",MAX('10min'!J2230:J2235))</f>
        <v>7.7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262.0381699325892</v>
      </c>
      <c r="L390" s="4">
        <f t="array" ref="L390">IF(AND(ISBLANK('10min'!L2230:L2235)),"",AVERAGE('10min'!L2230:L2235))</f>
        <v>15.883333333333333</v>
      </c>
      <c r="M390" s="10">
        <f t="array" ref="M390">IF(AND(ISBLANK('10min'!M2230:M2235)),"",AVERAGE('10min'!M2230:M2235))</f>
        <v>964.30000000000007</v>
      </c>
      <c r="N390" s="112">
        <f t="array" ref="N390">IF(AND(ISBLANK('10min'!N2230:N2235)),"",AVERAGE('10min'!N2230:N2235))</f>
        <v>4.2436338789277857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43877</v>
      </c>
      <c r="C391" s="9">
        <f t="shared" si="24"/>
        <v>15.416666666666583</v>
      </c>
      <c r="D391" s="17">
        <f t="array" ref="D391">IF(AND(ISBLANK('10min'!D2236:D2241)),"",AVERAGE('10min'!D2236:D2241))</f>
        <v>489.88333333333338</v>
      </c>
      <c r="E391" s="10">
        <f t="array" ref="E391">IF(AND(ISBLANK('10min'!E2236:E2241)),"",AVERAGE('10min'!E2236:E2241))</f>
        <v>865.58333333333314</v>
      </c>
      <c r="F391" s="10">
        <f t="array" ref="F391">IF(AND(ISBLANK('10min'!F2236:F2241)),"",AVERAGE('10min'!F2236:F2241))</f>
        <v>76.333333333333329</v>
      </c>
      <c r="G391" s="4">
        <f t="array" ref="G391">IF(AND(ISBLANK('10min'!G2236:G2241)),"",AVERAGE('10min'!G2236:G2241))</f>
        <v>16.366666666666667</v>
      </c>
      <c r="H391" s="10">
        <f t="array" ref="H391">IF(AND(ISBLANK('10min'!H2236:H2241)),"",AVERAGE('10min'!H2236:H2241))</f>
        <v>35.466666666666669</v>
      </c>
      <c r="I391" s="4">
        <f t="array" ref="I391">IF(AND(ISBLANK('10min'!I2236:I2241)),"",AVERAGE('10min'!I2236:I2241))</f>
        <v>4.333333333333333</v>
      </c>
      <c r="J391" s="4">
        <f t="array" ref="J391">IF(AND(ISBLANK('10min'!J2236:J2241)),"",MAX('10min'!J2236:J2241))</f>
        <v>7.2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266.06619828755038</v>
      </c>
      <c r="L391" s="4">
        <f t="array" ref="L391">IF(AND(ISBLANK('10min'!L2236:L2241)),"",AVERAGE('10min'!L2236:L2241))</f>
        <v>17.3</v>
      </c>
      <c r="M391" s="10">
        <f t="array" ref="M391">IF(AND(ISBLANK('10min'!M2236:M2241)),"",AVERAGE('10min'!M2236:M2241))</f>
        <v>971.83333333333337</v>
      </c>
      <c r="N391" s="112">
        <f t="array" ref="N391">IF(AND(ISBLANK('10min'!N2236:N2241)),"",AVERAGE('10min'!N2236:N2241))</f>
        <v>-7.1025756755959151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43877</v>
      </c>
      <c r="C392" s="9">
        <f t="shared" si="24"/>
        <v>15.458333333333249</v>
      </c>
      <c r="D392" s="17">
        <f t="array" ref="D392">IF(AND(ISBLANK('10min'!D2242:D2247)),"",AVERAGE('10min'!D2242:D2247))</f>
        <v>642.4</v>
      </c>
      <c r="E392" s="10">
        <f t="array" ref="E392">IF(AND(ISBLANK('10min'!E2242:E2247)),"",AVERAGE('10min'!E2242:E2247))</f>
        <v>921.36666666666667</v>
      </c>
      <c r="F392" s="10">
        <f t="array" ref="F392">IF(AND(ISBLANK('10min'!F2242:F2247)),"",AVERAGE('10min'!F2242:F2247))</f>
        <v>85.766666666666666</v>
      </c>
      <c r="G392" s="4">
        <f t="array" ref="G392">IF(AND(ISBLANK('10min'!G2242:G2247)),"",AVERAGE('10min'!G2242:G2247))</f>
        <v>18.083333333333332</v>
      </c>
      <c r="H392" s="10">
        <f t="array" ref="H392">IF(AND(ISBLANK('10min'!H2242:H2247)),"",AVERAGE('10min'!H2242:H2247))</f>
        <v>32.81666666666667</v>
      </c>
      <c r="I392" s="4">
        <f t="array" ref="I392">IF(AND(ISBLANK('10min'!I2242:I2247)),"",AVERAGE('10min'!I2242:I2247))</f>
        <v>4.2833333333333332</v>
      </c>
      <c r="J392" s="4">
        <f t="array" ref="J392">IF(AND(ISBLANK('10min'!J2242:J2247)),"",MAX('10min'!J2242:J2247))</f>
        <v>8.1999999999999993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271.76721405504998</v>
      </c>
      <c r="L392" s="4">
        <f t="array" ref="L392">IF(AND(ISBLANK('10min'!L2242:L2247)),"",AVERAGE('10min'!L2242:L2247))</f>
        <v>18.683333333333334</v>
      </c>
      <c r="M392" s="10">
        <f t="array" ref="M392">IF(AND(ISBLANK('10min'!M2242:M2247)),"",AVERAGE('10min'!M2242:M2247))</f>
        <v>979.85</v>
      </c>
      <c r="N392" s="112">
        <f t="array" ref="N392">IF(AND(ISBLANK('10min'!N2242:N2247)),"",AVERAGE('10min'!N2242:N2247))</f>
        <v>-12.536342516403655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43877</v>
      </c>
      <c r="C393" s="9">
        <f t="shared" si="24"/>
        <v>15.499999999999915</v>
      </c>
      <c r="D393" s="17">
        <f t="array" ref="D393">IF(AND(ISBLANK('10min'!D2248:D2253)),"",AVERAGE('10min'!D2248:D2253))</f>
        <v>732.98333333333346</v>
      </c>
      <c r="E393" s="10">
        <f t="array" ref="E393">IF(AND(ISBLANK('10min'!E2248:E2253)),"",AVERAGE('10min'!E2248:E2253))</f>
        <v>939.93333333333339</v>
      </c>
      <c r="F393" s="10">
        <f t="array" ref="F393">IF(AND(ISBLANK('10min'!F2248:F2253)),"",AVERAGE('10min'!F2248:F2253))</f>
        <v>92.083333333333329</v>
      </c>
      <c r="G393" s="4">
        <f t="array" ref="G393">IF(AND(ISBLANK('10min'!G2248:G2253)),"",AVERAGE('10min'!G2248:G2253))</f>
        <v>19.233333333333334</v>
      </c>
      <c r="H393" s="10">
        <f t="array" ref="H393">IF(AND(ISBLANK('10min'!H2248:H2253)),"",AVERAGE('10min'!H2248:H2253))</f>
        <v>31.766666666666666</v>
      </c>
      <c r="I393" s="4">
        <f t="array" ref="I393">IF(AND(ISBLANK('10min'!I2248:I2253)),"",AVERAGE('10min'!I2248:I2253))</f>
        <v>4.2166666666666659</v>
      </c>
      <c r="J393" s="4">
        <f t="array" ref="J393">IF(AND(ISBLANK('10min'!J2248:J2253)),"",MAX('10min'!J2248:J2253))</f>
        <v>7.7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275.74802438869159</v>
      </c>
      <c r="L393" s="4">
        <f t="array" ref="L393">IF(AND(ISBLANK('10min'!L2248:L2253)),"",AVERAGE('10min'!L2248:L2253))</f>
        <v>23</v>
      </c>
      <c r="M393" s="10">
        <f t="array" ref="M393">IF(AND(ISBLANK('10min'!M2248:M2253)),"",AVERAGE('10min'!M2248:M2253))</f>
        <v>984.11666666666667</v>
      </c>
      <c r="N393" s="112">
        <f t="array" ref="N393">IF(AND(ISBLANK('10min'!N2248:N2253)),"",AVERAGE('10min'!N2248:N2253))</f>
        <v>-16.540358502885606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43877</v>
      </c>
      <c r="C394" s="9">
        <f t="shared" si="24"/>
        <v>15.541666666666581</v>
      </c>
      <c r="D394" s="17">
        <f t="array" ref="D394">IF(AND(ISBLANK('10min'!D2254:D2259)),"",AVERAGE('10min'!D2254:D2259))</f>
        <v>763.26666666666677</v>
      </c>
      <c r="E394" s="10">
        <f t="array" ref="E394">IF(AND(ISBLANK('10min'!E2254:E2259)),"",AVERAGE('10min'!E2254:E2259))</f>
        <v>956.20000000000016</v>
      </c>
      <c r="F394" s="10">
        <f t="array" ref="F394">IF(AND(ISBLANK('10min'!F2254:F2259)),"",AVERAGE('10min'!F2254:F2259))</f>
        <v>88.633333333333326</v>
      </c>
      <c r="G394" s="4">
        <f t="array" ref="G394">IF(AND(ISBLANK('10min'!G2254:G2259)),"",AVERAGE('10min'!G2254:G2259))</f>
        <v>21.099999999999998</v>
      </c>
      <c r="H394" s="10">
        <f t="array" ref="H394">IF(AND(ISBLANK('10min'!H2254:H2259)),"",AVERAGE('10min'!H2254:H2259))</f>
        <v>26.966666666666669</v>
      </c>
      <c r="I394" s="4">
        <f t="array" ref="I394">IF(AND(ISBLANK('10min'!I2254:I2259)),"",AVERAGE('10min'!I2254:I2259))</f>
        <v>3.8166666666666669</v>
      </c>
      <c r="J394" s="4">
        <f t="array" ref="J394">IF(AND(ISBLANK('10min'!J2254:J2259)),"",MAX('10min'!J2254:J2259))</f>
        <v>7.7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293.60593391481416</v>
      </c>
      <c r="L394" s="4">
        <f t="array" ref="L394">IF(AND(ISBLANK('10min'!L2254:L2259)),"",AVERAGE('10min'!L2254:L2259))</f>
        <v>26.95</v>
      </c>
      <c r="M394" s="10">
        <f t="array" ref="M394">IF(AND(ISBLANK('10min'!M2254:M2259)),"",AVERAGE('10min'!M2254:M2259))</f>
        <v>986.21666666666658</v>
      </c>
      <c r="N394" s="112">
        <f t="array" ref="N394">IF(AND(ISBLANK('10min'!N2254:N2259)),"",AVERAGE('10min'!N2254:N2259))</f>
        <v>-20.751703668452098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43877</v>
      </c>
      <c r="C395" s="9">
        <f t="shared" si="24"/>
        <v>15.583333333333247</v>
      </c>
      <c r="D395" s="17">
        <f t="array" ref="D395">IF(AND(ISBLANK('10min'!D2260:D2265)),"",AVERAGE('10min'!D2260:D2265))</f>
        <v>710.43333333333339</v>
      </c>
      <c r="E395" s="10">
        <f t="array" ref="E395">IF(AND(ISBLANK('10min'!E2260:E2265)),"",AVERAGE('10min'!E2260:E2265))</f>
        <v>919.13333333333333</v>
      </c>
      <c r="F395" s="10">
        <f t="array" ref="F395">IF(AND(ISBLANK('10min'!F2260:F2265)),"",AVERAGE('10min'!F2260:F2265))</f>
        <v>92.966666666666654</v>
      </c>
      <c r="G395" s="4">
        <f t="array" ref="G395">IF(AND(ISBLANK('10min'!G2260:G2265)),"",AVERAGE('10min'!G2260:G2265))</f>
        <v>21.566666666666666</v>
      </c>
      <c r="H395" s="10">
        <f t="array" ref="H395">IF(AND(ISBLANK('10min'!H2260:H2265)),"",AVERAGE('10min'!H2260:H2265))</f>
        <v>26.650000000000002</v>
      </c>
      <c r="I395" s="4">
        <f t="array" ref="I395">IF(AND(ISBLANK('10min'!I2260:I2265)),"",AVERAGE('10min'!I2260:I2265))</f>
        <v>4.4666666666666677</v>
      </c>
      <c r="J395" s="4">
        <f t="array" ref="J395">IF(AND(ISBLANK('10min'!J2260:J2265)),"",MAX('10min'!J2260:J2265))</f>
        <v>8.6999999999999993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280.03332232513935</v>
      </c>
      <c r="L395" s="4">
        <f t="array" ref="L395">IF(AND(ISBLANK('10min'!L2260:L2265)),"",AVERAGE('10min'!L2260:L2265))</f>
        <v>23.916666666666668</v>
      </c>
      <c r="M395" s="10">
        <f t="array" ref="M395">IF(AND(ISBLANK('10min'!M2260:M2265)),"",AVERAGE('10min'!M2260:M2265))</f>
        <v>987.9666666666667</v>
      </c>
      <c r="N395" s="112">
        <f t="array" ref="N395">IF(AND(ISBLANK('10min'!N2260:N2265)),"",AVERAGE('10min'!N2260:N2265))</f>
        <v>-21.807872291910485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43877</v>
      </c>
      <c r="C396" s="9">
        <f t="shared" si="24"/>
        <v>15.624999999999913</v>
      </c>
      <c r="D396" s="17">
        <f t="array" ref="D396">IF(AND(ISBLANK('10min'!D2266:D2271)),"",AVERAGE('10min'!D2266:D2271))</f>
        <v>601.51666666666677</v>
      </c>
      <c r="E396" s="10">
        <f t="array" ref="E396">IF(AND(ISBLANK('10min'!E2266:E2271)),"",AVERAGE('10min'!E2266:E2271))</f>
        <v>878.98333333333323</v>
      </c>
      <c r="F396" s="10">
        <f t="array" ref="F396">IF(AND(ISBLANK('10min'!F2266:F2271)),"",AVERAGE('10min'!F2266:F2271))</f>
        <v>89.033333333333346</v>
      </c>
      <c r="G396" s="4">
        <f t="array" ref="G396">IF(AND(ISBLANK('10min'!G2266:G2271)),"",AVERAGE('10min'!G2266:G2271))</f>
        <v>21.75</v>
      </c>
      <c r="H396" s="10">
        <f t="array" ref="H396">IF(AND(ISBLANK('10min'!H2266:H2271)),"",AVERAGE('10min'!H2266:H2271))</f>
        <v>27.733333333333334</v>
      </c>
      <c r="I396" s="4">
        <f t="array" ref="I396">IF(AND(ISBLANK('10min'!I2266:I2271)),"",AVERAGE('10min'!I2266:I2271))</f>
        <v>4.2166666666666659</v>
      </c>
      <c r="J396" s="4">
        <f t="array" ref="J396">IF(AND(ISBLANK('10min'!J2266:J2271)),"",MAX('10min'!J2266:J2271))</f>
        <v>7.9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282.1764018860199</v>
      </c>
      <c r="L396" s="4">
        <f t="array" ref="L396">IF(AND(ISBLANK('10min'!L2266:L2271)),"",AVERAGE('10min'!L2266:L2271))</f>
        <v>22.916666666666668</v>
      </c>
      <c r="M396" s="10">
        <f t="array" ref="M396">IF(AND(ISBLANK('10min'!M2266:M2271)),"",AVERAGE('10min'!M2266:M2271))</f>
        <v>991.56666666666661</v>
      </c>
      <c r="N396" s="112">
        <f t="array" ref="N396">IF(AND(ISBLANK('10min'!N2266:N2271)),"",AVERAGE('10min'!N2266:N2271))</f>
        <v>-22.046240738619417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43877</v>
      </c>
      <c r="C397" s="9">
        <f t="shared" si="24"/>
        <v>15.666666666666579</v>
      </c>
      <c r="D397" s="17">
        <f t="array" ref="D397">IF(AND(ISBLANK('10min'!D2272:D2277)),"",AVERAGE('10min'!D2272:D2277))</f>
        <v>442.09999999999997</v>
      </c>
      <c r="E397" s="10">
        <f t="array" ref="E397">IF(AND(ISBLANK('10min'!E2272:E2277)),"",AVERAGE('10min'!E2272:E2277))</f>
        <v>829.43333333333339</v>
      </c>
      <c r="F397" s="10">
        <f t="array" ref="F397">IF(AND(ISBLANK('10min'!F2272:F2277)),"",AVERAGE('10min'!F2272:F2277))</f>
        <v>71.383333333333326</v>
      </c>
      <c r="G397" s="4">
        <f t="array" ref="G397">IF(AND(ISBLANK('10min'!G2272:G2277)),"",AVERAGE('10min'!G2272:G2277))</f>
        <v>22.083333333333332</v>
      </c>
      <c r="H397" s="10">
        <f t="array" ref="H397">IF(AND(ISBLANK('10min'!H2272:H2277)),"",AVERAGE('10min'!H2272:H2277))</f>
        <v>25.7</v>
      </c>
      <c r="I397" s="4">
        <f t="array" ref="I397">IF(AND(ISBLANK('10min'!I2272:I2277)),"",AVERAGE('10min'!I2272:I2277))</f>
        <v>3.8833333333333333</v>
      </c>
      <c r="J397" s="4">
        <f t="array" ref="J397">IF(AND(ISBLANK('10min'!J2272:J2277)),"",MAX('10min'!J2272:J2277))</f>
        <v>8.1999999999999993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293.11666832533825</v>
      </c>
      <c r="L397" s="4">
        <f t="array" ref="L397">IF(AND(ISBLANK('10min'!L2272:L2277)),"",AVERAGE('10min'!L2272:L2277))</f>
        <v>22.75</v>
      </c>
      <c r="M397" s="10">
        <f t="array" ref="M397">IF(AND(ISBLANK('10min'!M2272:M2277)),"",AVERAGE('10min'!M2272:M2277))</f>
        <v>996.18333333333339</v>
      </c>
      <c r="N397" s="112">
        <f t="array" ref="N397">IF(AND(ISBLANK('10min'!N2272:N2277)),"",AVERAGE('10min'!N2272:N2277))</f>
        <v>-20.355109536836647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43877</v>
      </c>
      <c r="C398" s="9">
        <f t="shared" si="24"/>
        <v>15.708333333333245</v>
      </c>
      <c r="D398" s="17">
        <f t="array" ref="D398">IF(AND(ISBLANK('10min'!D2278:D2283)),"",AVERAGE('10min'!D2278:D2283))</f>
        <v>225.35</v>
      </c>
      <c r="E398" s="10">
        <f t="array" ref="E398">IF(AND(ISBLANK('10min'!E2278:E2283)),"",AVERAGE('10min'!E2278:E2283))</f>
        <v>611.18333333333339</v>
      </c>
      <c r="F398" s="10">
        <f t="array" ref="F398">IF(AND(ISBLANK('10min'!F2278:F2283)),"",AVERAGE('10min'!F2278:F2283))</f>
        <v>57.133333333333333</v>
      </c>
      <c r="G398" s="4">
        <f t="array" ref="G398">IF(AND(ISBLANK('10min'!G2278:G2283)),"",AVERAGE('10min'!G2278:G2283))</f>
        <v>21.583333333333332</v>
      </c>
      <c r="H398" s="10">
        <f t="array" ref="H398">IF(AND(ISBLANK('10min'!H2278:H2283)),"",AVERAGE('10min'!H2278:H2283))</f>
        <v>26.25</v>
      </c>
      <c r="I398" s="4">
        <f t="array" ref="I398">IF(AND(ISBLANK('10min'!I2278:I2283)),"",AVERAGE('10min'!I2278:I2283))</f>
        <v>3.6666666666666665</v>
      </c>
      <c r="J398" s="4">
        <f t="array" ref="J398">IF(AND(ISBLANK('10min'!J2278:J2283)),"",MAX('10min'!J2278:J2283))</f>
        <v>7.4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279.42938375956078</v>
      </c>
      <c r="L398" s="4">
        <f t="array" ref="L398">IF(AND(ISBLANK('10min'!L2278:L2283)),"",AVERAGE('10min'!L2278:L2283))</f>
        <v>19.133333333333336</v>
      </c>
      <c r="M398" s="10">
        <f t="array" ref="M398">IF(AND(ISBLANK('10min'!M2278:M2283)),"",AVERAGE('10min'!M2278:M2283))</f>
        <v>996.41666666666663</v>
      </c>
      <c r="N398" s="112">
        <f t="array" ref="N398">IF(AND(ISBLANK('10min'!N2278:N2283)),"",AVERAGE('10min'!N2278:N2283))</f>
        <v>-10.623024425808856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47</v>
      </c>
      <c r="B399" s="8">
        <f t="shared" si="26"/>
        <v>43877</v>
      </c>
      <c r="C399" s="9">
        <f t="shared" si="24"/>
        <v>15.749999999999911</v>
      </c>
      <c r="D399" s="17">
        <f t="array" ref="D399">IF(AND(ISBLANK('10min'!D2284:D2289)),"",AVERAGE('10min'!D2284:D2289))</f>
        <v>34.383333333333333</v>
      </c>
      <c r="E399" s="10">
        <f t="array" ref="E399">IF(AND(ISBLANK('10min'!E2284:E2289)),"",AVERAGE('10min'!E2284:E2289))</f>
        <v>123.41666666666667</v>
      </c>
      <c r="F399" s="10">
        <f t="array" ref="F399">IF(AND(ISBLANK('10min'!F2284:F2289)),"",AVERAGE('10min'!F2284:F2289))</f>
        <v>17.566666666666666</v>
      </c>
      <c r="G399" s="4">
        <f t="array" ref="G399">IF(AND(ISBLANK('10min'!G2284:G2289)),"",AVERAGE('10min'!G2284:G2289))</f>
        <v>19.8</v>
      </c>
      <c r="H399" s="10">
        <f t="array" ref="H399">IF(AND(ISBLANK('10min'!H2284:H2289)),"",AVERAGE('10min'!H2284:H2289))</f>
        <v>29.866666666666671</v>
      </c>
      <c r="I399" s="4">
        <f t="array" ref="I399">IF(AND(ISBLANK('10min'!I2284:I2289)),"",AVERAGE('10min'!I2284:I2289))</f>
        <v>3.4</v>
      </c>
      <c r="J399" s="4">
        <f t="array" ref="J399">IF(AND(ISBLANK('10min'!J2284:J2289)),"",MAX('10min'!J2284:J2289))</f>
        <v>5.9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281.91677804965053</v>
      </c>
      <c r="L399" s="4">
        <f t="array" ref="L399">IF(AND(ISBLANK('10min'!L2284:L2289)),"",AVERAGE('10min'!L2284:L2289))</f>
        <v>16.099999999999998</v>
      </c>
      <c r="M399" s="10">
        <f t="array" ref="M399">IF(AND(ISBLANK('10min'!M2284:M2289)),"",AVERAGE('10min'!M2284:M2289))</f>
        <v>987.18333333333328</v>
      </c>
      <c r="N399" s="112">
        <f t="array" ref="N399">IF(AND(ISBLANK('10min'!N2284:N2289)),"",AVERAGE('10min'!N2284:N2289))</f>
        <v>21.774301286563215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43877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18.316666666666666</v>
      </c>
      <c r="H400" s="10">
        <f t="array" ref="H400">IF(AND(ISBLANK('10min'!H2290:H2295)),"",AVERAGE('10min'!H2290:H2295))</f>
        <v>35.299999999999997</v>
      </c>
      <c r="I400" s="4">
        <f t="array" ref="I400">IF(AND(ISBLANK('10min'!I2290:I2295)),"",AVERAGE('10min'!I2290:I2295))</f>
        <v>3.1833333333333336</v>
      </c>
      <c r="J400" s="4">
        <f t="array" ref="J400">IF(AND(ISBLANK('10min'!J2290:J2295)),"",MAX('10min'!J2290:J2295))</f>
        <v>5.9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279.38808417377322</v>
      </c>
      <c r="L400" s="4">
        <f t="array" ref="L400">IF(AND(ISBLANK('10min'!L2290:L2295)),"",AVERAGE('10min'!L2290:L2295))</f>
        <v>16.650000000000002</v>
      </c>
      <c r="M400" s="10">
        <f t="array" ref="M400">IF(AND(ISBLANK('10min'!M2290:M2295)),"",AVERAGE('10min'!M2290:M2295))</f>
        <v>972.84999999999991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43877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17.666666666666668</v>
      </c>
      <c r="H401" s="10">
        <f t="array" ref="H401">IF(AND(ISBLANK('10min'!H2296:H2301)),"",AVERAGE('10min'!H2296:H2301))</f>
        <v>37.183333333333337</v>
      </c>
      <c r="I401" s="4">
        <f t="array" ref="I401">IF(AND(ISBLANK('10min'!I2296:I2301)),"",AVERAGE('10min'!I2296:I2301))</f>
        <v>3.4499999999999997</v>
      </c>
      <c r="J401" s="4">
        <f t="array" ref="J401">IF(AND(ISBLANK('10min'!J2296:J2301)),"",MAX('10min'!J2296:J2301))</f>
        <v>6.4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270.08344739040399</v>
      </c>
      <c r="L401" s="4">
        <f t="array" ref="L401">IF(AND(ISBLANK('10min'!L2296:L2301)),"",AVERAGE('10min'!L2296:L2301))</f>
        <v>15.133333333333333</v>
      </c>
      <c r="M401" s="10">
        <f t="array" ref="M401">IF(AND(ISBLANK('10min'!M2296:M2301)),"",AVERAGE('10min'!M2296:M2301))</f>
        <v>966.33333333333337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43877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17.016666666666666</v>
      </c>
      <c r="H402" s="10">
        <f t="array" ref="H402">IF(AND(ISBLANK('10min'!H2302:H2307)),"",AVERAGE('10min'!H2302:H2307))</f>
        <v>36.5</v>
      </c>
      <c r="I402" s="4">
        <f t="array" ref="I402">IF(AND(ISBLANK('10min'!I2302:I2307)),"",AVERAGE('10min'!I2302:I2307))</f>
        <v>2.6833333333333336</v>
      </c>
      <c r="J402" s="4">
        <f t="array" ref="J402">IF(AND(ISBLANK('10min'!J2302:J2307)),"",MAX('10min'!J2302:J2307))</f>
        <v>5.4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285.25259868784451</v>
      </c>
      <c r="L402" s="4">
        <f t="array" ref="L402">IF(AND(ISBLANK('10min'!L2302:L2307)),"",AVERAGE('10min'!L2302:L2307))</f>
        <v>15.066666666666665</v>
      </c>
      <c r="M402" s="10">
        <f t="array" ref="M402">IF(AND(ISBLANK('10min'!M2302:M2307)),"",AVERAGE('10min'!M2302:M2307))</f>
        <v>962.85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43877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14.916666666666666</v>
      </c>
      <c r="H403" s="10">
        <f t="array" ref="H403">IF(AND(ISBLANK('10min'!H2308:H2313)),"",AVERAGE('10min'!H2308:H2313))</f>
        <v>39.533333333333331</v>
      </c>
      <c r="I403" s="4">
        <f t="array" ref="I403">IF(AND(ISBLANK('10min'!I2308:I2313)),"",AVERAGE('10min'!I2308:I2313))</f>
        <v>1.3999999999999997</v>
      </c>
      <c r="J403" s="4">
        <f t="array" ref="J403">IF(AND(ISBLANK('10min'!J2308:J2313)),"",MAX('10min'!J2308:J2313))</f>
        <v>3.4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300.16755196942916</v>
      </c>
      <c r="L403" s="4">
        <f t="array" ref="L403">IF(AND(ISBLANK('10min'!L2308:L2313)),"",AVERAGE('10min'!L2308:L2313))</f>
        <v>3.7666666666666671</v>
      </c>
      <c r="M403" s="10">
        <f t="array" ref="M403">IF(AND(ISBLANK('10min'!M2308:M2313)),"",AVERAGE('10min'!M2308:M2313))</f>
        <v>957.98333333333323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43877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15.233333333333334</v>
      </c>
      <c r="H404" s="10">
        <f t="array" ref="H404">IF(AND(ISBLANK('10min'!H2314:H2319)),"",AVERAGE('10min'!H2314:H2319))</f>
        <v>36.35</v>
      </c>
      <c r="I404" s="4">
        <f t="array" ref="I404">IF(AND(ISBLANK('10min'!I2314:I2319)),"",AVERAGE('10min'!I2314:I2319))</f>
        <v>1.45</v>
      </c>
      <c r="J404" s="4">
        <f t="array" ref="J404">IF(AND(ISBLANK('10min'!J2314:J2319)),"",MAX('10min'!J2314:J2319))</f>
        <v>3.6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283.921199052156</v>
      </c>
      <c r="L404" s="4">
        <f t="array" ref="L404">IF(AND(ISBLANK('10min'!L2314:L2319)),"",AVERAGE('10min'!L2314:L2319))</f>
        <v>7.9666666666666677</v>
      </c>
      <c r="M404" s="10">
        <f t="array" ref="M404">IF(AND(ISBLANK('10min'!M2314:M2319)),"",AVERAGE('10min'!M2314:M2319))</f>
        <v>954.44999999999993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43877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12.466666666666667</v>
      </c>
      <c r="H405" s="14">
        <f t="array" ref="H405">IF(AND(ISBLANK('10min'!H2320:H2325)),"",AVERAGE('10min'!H2320:H2325))</f>
        <v>45.85</v>
      </c>
      <c r="I405" s="5">
        <f t="array" ref="I405">IF(AND(ISBLANK('10min'!I2320:I2325)),"",AVERAGE('10min'!I2320:I2325))</f>
        <v>0.58333333333333337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71.262687835528297</v>
      </c>
      <c r="L405" s="5">
        <f t="array" ref="L405">IF(AND(ISBLANK('10min'!L2320:L2325)),"",AVERAGE('10min'!L2320:L2325))</f>
        <v>5.8500000000000005</v>
      </c>
      <c r="M405" s="14">
        <f t="array" ref="M405">IF(AND(ISBLANK('10min'!M2320:M2325)),"",AVERAGE('10min'!M2320:M2325))</f>
        <v>950.08333333333337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43878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11.700000000000001</v>
      </c>
      <c r="H406" s="10">
        <f t="array" ref="H406">IF(AND(ISBLANK('10min'!H2326:H2331)),"",AVERAGE('10min'!H2326:H2331))</f>
        <v>52.15</v>
      </c>
      <c r="I406" s="4">
        <f t="array" ref="I406">IF(AND(ISBLANK('10min'!I2326:I2331)),"",AVERAGE('10min'!I2326:I2331))</f>
        <v>0.11666666666666665</v>
      </c>
      <c r="J406" s="4">
        <f t="array" ref="J406">IF(AND(ISBLANK('10min'!J2326:J2331)),"",MAX('10min'!J2326:J2331))</f>
        <v>1.1000000000000001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73.049999999999955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945.38333333333321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43878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10.833333333333334</v>
      </c>
      <c r="H407" s="10">
        <f t="array" ref="H407">IF(AND(ISBLANK('10min'!H2332:H2337)),"",AVERAGE('10min'!H2332:H2337))</f>
        <v>56.016666666666659</v>
      </c>
      <c r="I407" s="4">
        <f t="array" ref="I407">IF(AND(ISBLANK('10min'!I2332:I2337)),"",AVERAGE('10min'!I2332:I2337))</f>
        <v>5.000000000000001E-2</v>
      </c>
      <c r="J407" s="4">
        <f t="array" ref="J407">IF(AND(ISBLANK('10min'!J2332:J2337)),"",MAX('10min'!J2332:J2337))</f>
        <v>1.1000000000000001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73.066666670427367</v>
      </c>
      <c r="L407" s="4">
        <f t="array" ref="L407">IF(AND(ISBLANK('10min'!L2332:L2337)),"",AVERAGE('10min'!L2332:L2337))</f>
        <v>0</v>
      </c>
      <c r="M407" s="10">
        <f t="array" ref="M407">IF(AND(ISBLANK('10min'!M2332:M2337)),"",AVERAGE('10min'!M2332:M2337))</f>
        <v>942.18333333333328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43878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10.166666666666666</v>
      </c>
      <c r="H408" s="10">
        <f t="array" ref="H408">IF(AND(ISBLANK('10min'!H2338:H2343)),"",AVERAGE('10min'!H2338:H2343))</f>
        <v>58.016666666666673</v>
      </c>
      <c r="I408" s="4">
        <f t="array" ref="I408">IF(AND(ISBLANK('10min'!I2338:I2343)),"",AVERAGE('10min'!I2338:I2343))</f>
        <v>0.16666666666666666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83.221867192812681</v>
      </c>
      <c r="L408" s="4">
        <f t="array" ref="L408">IF(AND(ISBLANK('10min'!L2338:L2343)),"",AVERAGE('10min'!L2338:L2343))</f>
        <v>1.9833333333333334</v>
      </c>
      <c r="M408" s="10">
        <f t="array" ref="M408">IF(AND(ISBLANK('10min'!M2338:M2343)),"",AVERAGE('10min'!M2338:M2343))</f>
        <v>939.46666666666681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43878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9.8333333333333321</v>
      </c>
      <c r="H409" s="10">
        <f t="array" ref="H409">IF(AND(ISBLANK('10min'!H2344:H2349)),"",AVERAGE('10min'!H2344:H2349))</f>
        <v>61.283333333333331</v>
      </c>
      <c r="I409" s="4">
        <f t="array" ref="I409">IF(AND(ISBLANK('10min'!I2344:I2349)),"",AVERAGE('10min'!I2344:I2349))</f>
        <v>0.30000000000000004</v>
      </c>
      <c r="J409" s="4">
        <f t="array" ref="J409">IF(AND(ISBLANK('10min'!J2344:J2349)),"",MAX('10min'!J2344:J2349))</f>
        <v>1.9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112.22500064255709</v>
      </c>
      <c r="L409" s="4">
        <f t="array" ref="L409">IF(AND(ISBLANK('10min'!L2344:L2349)),"",AVERAGE('10min'!L2344:L2349))</f>
        <v>0.15</v>
      </c>
      <c r="M409" s="10">
        <f t="array" ref="M409">IF(AND(ISBLANK('10min'!M2344:M2349)),"",AVERAGE('10min'!M2344:M2349))</f>
        <v>937.66666666666663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43878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10.083333333333332</v>
      </c>
      <c r="H410" s="10">
        <f t="array" ref="H410">IF(AND(ISBLANK('10min'!H2350:H2355)),"",AVERAGE('10min'!H2350:H2355))</f>
        <v>58.016666666666659</v>
      </c>
      <c r="I410" s="4">
        <f t="array" ref="I410">IF(AND(ISBLANK('10min'!I2350:I2355)),"",AVERAGE('10min'!I2350:I2355))</f>
        <v>0.45</v>
      </c>
      <c r="J410" s="4">
        <f t="array" ref="J410">IF(AND(ISBLANK('10min'!J2350:J2355)),"",MAX('10min'!J2350:J2355))</f>
        <v>2.9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340.52426118826423</v>
      </c>
      <c r="L410" s="4">
        <f t="array" ref="L410">IF(AND(ISBLANK('10min'!L2350:L2355)),"",AVERAGE('10min'!L2350:L2355))</f>
        <v>8.8333333333333339</v>
      </c>
      <c r="M410" s="10">
        <f t="array" ref="M410">IF(AND(ISBLANK('10min'!M2350:M2355)),"",AVERAGE('10min'!M2350:M2355))</f>
        <v>936.75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43878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9.4166666666666679</v>
      </c>
      <c r="H411" s="10">
        <f t="array" ref="H411">IF(AND(ISBLANK('10min'!H2356:H2361)),"",AVERAGE('10min'!H2356:H2361))</f>
        <v>61.916666666666679</v>
      </c>
      <c r="I411" s="4">
        <f t="array" ref="I411">IF(AND(ISBLANK('10min'!I2356:I2361)),"",AVERAGE('10min'!I2356:I2361))</f>
        <v>0.8666666666666667</v>
      </c>
      <c r="J411" s="4">
        <f t="array" ref="J411">IF(AND(ISBLANK('10min'!J2356:J2361)),"",MAX('10min'!J2356:J2361))</f>
        <v>2.4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183.28479043919069</v>
      </c>
      <c r="L411" s="4">
        <f t="array" ref="L411">IF(AND(ISBLANK('10min'!L2356:L2361)),"",AVERAGE('10min'!L2356:L2361))</f>
        <v>12.899999999999999</v>
      </c>
      <c r="M411" s="10">
        <f t="array" ref="M411">IF(AND(ISBLANK('10min'!M2356:M2361)),"",AVERAGE('10min'!M2356:M2361))</f>
        <v>936.1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43878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0.85</v>
      </c>
      <c r="F412" s="10">
        <f t="array" ref="F412">IF(AND(ISBLANK('10min'!F2362:F2367)),"",AVERAGE('10min'!F2362:F2367))</f>
        <v>0.25</v>
      </c>
      <c r="G412" s="4">
        <f t="array" ref="G412">IF(AND(ISBLANK('10min'!G2362:G2367)),"",AVERAGE('10min'!G2362:G2367))</f>
        <v>8.85</v>
      </c>
      <c r="H412" s="10">
        <f t="array" ref="H412">IF(AND(ISBLANK('10min'!H2362:H2367)),"",AVERAGE('10min'!H2362:H2367))</f>
        <v>65.816666666666663</v>
      </c>
      <c r="I412" s="4">
        <f t="array" ref="I412">IF(AND(ISBLANK('10min'!I2362:I2367)),"",AVERAGE('10min'!I2362:I2367))</f>
        <v>0.96666666666666679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113.4833227347743</v>
      </c>
      <c r="L412" s="4">
        <f t="array" ref="L412">IF(AND(ISBLANK('10min'!L2362:L2367)),"",AVERAGE('10min'!L2362:L2367))</f>
        <v>0.15</v>
      </c>
      <c r="M412" s="10">
        <f t="array" ref="M412">IF(AND(ISBLANK('10min'!M2362:M2367)),"",AVERAGE('10min'!M2362:M2367))</f>
        <v>934.38333333333333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43878</v>
      </c>
      <c r="C413" s="9">
        <f t="shared" si="29"/>
        <v>16.33333333333325</v>
      </c>
      <c r="D413" s="17">
        <f t="array" ref="D413">IF(AND(ISBLANK('10min'!D2368:D2373)),"",AVERAGE('10min'!D2368:D2373))</f>
        <v>74.316666666666677</v>
      </c>
      <c r="E413" s="10">
        <f t="array" ref="E413">IF(AND(ISBLANK('10min'!E2368:E2373)),"",AVERAGE('10min'!E2368:E2373))</f>
        <v>280.63333333333338</v>
      </c>
      <c r="F413" s="10">
        <f t="array" ref="F413">IF(AND(ISBLANK('10min'!F2368:F2373)),"",AVERAGE('10min'!F2368:F2373))</f>
        <v>33.933333333333337</v>
      </c>
      <c r="G413" s="4">
        <f t="array" ref="G413">IF(AND(ISBLANK('10min'!G2368:G2373)),"",AVERAGE('10min'!G2368:G2373))</f>
        <v>10.299999999999999</v>
      </c>
      <c r="H413" s="10">
        <f t="array" ref="H413">IF(AND(ISBLANK('10min'!H2368:H2373)),"",AVERAGE('10min'!H2368:H2373))</f>
        <v>60.849999999999994</v>
      </c>
      <c r="I413" s="4">
        <f t="array" ref="I413">IF(AND(ISBLANK('10min'!I2368:I2373)),"",AVERAGE('10min'!I2368:I2373))</f>
        <v>0.79999999999999982</v>
      </c>
      <c r="J413" s="4">
        <f t="array" ref="J413">IF(AND(ISBLANK('10min'!J2368:J2373)),"",MAX('10min'!J2368:J2373))</f>
        <v>4.4000000000000004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158.00607582394176</v>
      </c>
      <c r="L413" s="4">
        <f t="array" ref="L413">IF(AND(ISBLANK('10min'!L2368:L2373)),"",AVERAGE('10min'!L2368:L2373))</f>
        <v>11.633333333333333</v>
      </c>
      <c r="M413" s="10">
        <f t="array" ref="M413">IF(AND(ISBLANK('10min'!M2368:M2373)),"",AVERAGE('10min'!M2368:M2373))</f>
        <v>937.25</v>
      </c>
      <c r="N413" s="112">
        <f t="array" ref="N413">IF(AND(ISBLANK('10min'!N2368:N2373)),"",AVERAGE('10min'!N2368:N2373))</f>
        <v>12.874441678775304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43878</v>
      </c>
      <c r="C414" s="9">
        <f t="shared" si="29"/>
        <v>16.374999999999918</v>
      </c>
      <c r="D414" s="17">
        <f t="array" ref="D414">IF(AND(ISBLANK('10min'!D2374:D2379)),"",AVERAGE('10min'!D2374:D2379))</f>
        <v>270.91666666666669</v>
      </c>
      <c r="E414" s="10">
        <f t="array" ref="E414">IF(AND(ISBLANK('10min'!E2374:E2379)),"",AVERAGE('10min'!E2374:E2379))</f>
        <v>617.48333333333335</v>
      </c>
      <c r="F414" s="10">
        <f t="array" ref="F414">IF(AND(ISBLANK('10min'!F2374:F2379)),"",AVERAGE('10min'!F2374:F2379))</f>
        <v>72.61666666666666</v>
      </c>
      <c r="G414" s="4">
        <f t="array" ref="G414">IF(AND(ISBLANK('10min'!G2374:G2379)),"",AVERAGE('10min'!G2374:G2379))</f>
        <v>15.050000000000002</v>
      </c>
      <c r="H414" s="10">
        <f t="array" ref="H414">IF(AND(ISBLANK('10min'!H2374:H2379)),"",AVERAGE('10min'!H2374:H2379))</f>
        <v>44.300000000000004</v>
      </c>
      <c r="I414" s="4">
        <f t="array" ref="I414">IF(AND(ISBLANK('10min'!I2374:I2379)),"",AVERAGE('10min'!I2374:I2379))</f>
        <v>1.6499999999999997</v>
      </c>
      <c r="J414" s="4">
        <f t="array" ref="J414">IF(AND(ISBLANK('10min'!J2374:J2379)),"",MAX('10min'!J2374:J2379))</f>
        <v>4.5999999999999996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331.18399204208936</v>
      </c>
      <c r="L414" s="4">
        <f t="array" ref="L414">IF(AND(ISBLANK('10min'!L2374:L2379)),"",AVERAGE('10min'!L2374:L2379))</f>
        <v>24.549999999999997</v>
      </c>
      <c r="M414" s="10">
        <f t="array" ref="M414">IF(AND(ISBLANK('10min'!M2374:M2379)),"",AVERAGE('10min'!M2374:M2379))</f>
        <v>955.49999999999989</v>
      </c>
      <c r="N414" s="112">
        <f t="array" ref="N414">IF(AND(ISBLANK('10min'!N2374:N2379)),"",AVERAGE('10min'!N2374:N2379))</f>
        <v>-3.3646071526131798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43878</v>
      </c>
      <c r="C415" s="9">
        <f t="shared" si="29"/>
        <v>16.416666666666586</v>
      </c>
      <c r="D415" s="17">
        <f t="array" ref="D415">IF(AND(ISBLANK('10min'!D2380:D2385)),"",AVERAGE('10min'!D2380:D2385))</f>
        <v>471.05</v>
      </c>
      <c r="E415" s="10">
        <f t="array" ref="E415">IF(AND(ISBLANK('10min'!E2380:E2385)),"",AVERAGE('10min'!E2380:E2385))</f>
        <v>787.94999999999993</v>
      </c>
      <c r="F415" s="10">
        <f t="array" ref="F415">IF(AND(ISBLANK('10min'!F2380:F2385)),"",AVERAGE('10min'!F2380:F2385))</f>
        <v>88.13333333333334</v>
      </c>
      <c r="G415" s="4">
        <f t="array" ref="G415">IF(AND(ISBLANK('10min'!G2380:G2385)),"",AVERAGE('10min'!G2380:G2385))</f>
        <v>18.55</v>
      </c>
      <c r="H415" s="10">
        <f t="array" ref="H415">IF(AND(ISBLANK('10min'!H2380:H2385)),"",AVERAGE('10min'!H2380:H2385))</f>
        <v>29.683333333333334</v>
      </c>
      <c r="I415" s="4">
        <f t="array" ref="I415">IF(AND(ISBLANK('10min'!I2380:I2385)),"",AVERAGE('10min'!I2380:I2385))</f>
        <v>2.5833333333333335</v>
      </c>
      <c r="J415" s="4">
        <f t="array" ref="J415">IF(AND(ISBLANK('10min'!J2380:J2385)),"",MAX('10min'!J2380:J2385))</f>
        <v>6.4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275.73078895760216</v>
      </c>
      <c r="L415" s="4">
        <f t="array" ref="L415">IF(AND(ISBLANK('10min'!L2380:L2385)),"",AVERAGE('10min'!L2380:L2385))</f>
        <v>16.516666666666669</v>
      </c>
      <c r="M415" s="10">
        <f t="array" ref="M415">IF(AND(ISBLANK('10min'!M2380:M2385)),"",AVERAGE('10min'!M2380:M2385))</f>
        <v>975.33333333333337</v>
      </c>
      <c r="N415" s="112">
        <f t="array" ref="N415">IF(AND(ISBLANK('10min'!N2380:N2385)),"",AVERAGE('10min'!N2380:N2385))</f>
        <v>-11.699927660638764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43878</v>
      </c>
      <c r="C416" s="9">
        <f t="shared" si="29"/>
        <v>16.458333333333254</v>
      </c>
      <c r="D416" s="17">
        <f t="array" ref="D416">IF(AND(ISBLANK('10min'!D2386:D2391)),"",AVERAGE('10min'!D2386:D2391))</f>
        <v>638.51666666666677</v>
      </c>
      <c r="E416" s="10">
        <f t="array" ref="E416">IF(AND(ISBLANK('10min'!E2386:E2391)),"",AVERAGE('10min'!E2386:E2391))</f>
        <v>895.33333333333337</v>
      </c>
      <c r="F416" s="10">
        <f t="array" ref="F416">IF(AND(ISBLANK('10min'!F2386:F2391)),"",AVERAGE('10min'!F2386:F2391))</f>
        <v>90.183333333333323</v>
      </c>
      <c r="G416" s="4">
        <f t="array" ref="G416">IF(AND(ISBLANK('10min'!G2386:G2391)),"",AVERAGE('10min'!G2386:G2391))</f>
        <v>19.833333333333332</v>
      </c>
      <c r="H416" s="10">
        <f t="array" ref="H416">IF(AND(ISBLANK('10min'!H2386:H2391)),"",AVERAGE('10min'!H2386:H2391))</f>
        <v>25.7</v>
      </c>
      <c r="I416" s="4">
        <f t="array" ref="I416">IF(AND(ISBLANK('10min'!I2386:I2391)),"",AVERAGE('10min'!I2386:I2391))</f>
        <v>4.2166666666666668</v>
      </c>
      <c r="J416" s="4">
        <f t="array" ref="J416">IF(AND(ISBLANK('10min'!J2386:J2391)),"",MAX('10min'!J2386:J2391))</f>
        <v>9.1999999999999993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283.65238572769272</v>
      </c>
      <c r="L416" s="4">
        <f t="array" ref="L416">IF(AND(ISBLANK('10min'!L2386:L2391)),"",AVERAGE('10min'!L2386:L2391))</f>
        <v>23.933333333333334</v>
      </c>
      <c r="M416" s="10">
        <f t="array" ref="M416">IF(AND(ISBLANK('10min'!M2386:M2391)),"",AVERAGE('10min'!M2386:M2391))</f>
        <v>985.15</v>
      </c>
      <c r="N416" s="112">
        <f t="array" ref="N416">IF(AND(ISBLANK('10min'!N2386:N2391)),"",AVERAGE('10min'!N2386:N2391))</f>
        <v>-17.612881383045266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43878</v>
      </c>
      <c r="C417" s="9">
        <f t="shared" si="29"/>
        <v>16.499999999999922</v>
      </c>
      <c r="D417" s="17">
        <f t="array" ref="D417">IF(AND(ISBLANK('10min'!D2392:D2397)),"",AVERAGE('10min'!D2392:D2397))</f>
        <v>727.56666666666672</v>
      </c>
      <c r="E417" s="10">
        <f t="array" ref="E417">IF(AND(ISBLANK('10min'!E2392:E2397)),"",AVERAGE('10min'!E2392:E2397))</f>
        <v>917.15000000000009</v>
      </c>
      <c r="F417" s="10">
        <f t="array" ref="F417">IF(AND(ISBLANK('10min'!F2392:F2397)),"",AVERAGE('10min'!F2392:F2397))</f>
        <v>94.100000000000009</v>
      </c>
      <c r="G417" s="4">
        <f t="array" ref="G417">IF(AND(ISBLANK('10min'!G2392:G2397)),"",AVERAGE('10min'!G2392:G2397))</f>
        <v>21.150000000000002</v>
      </c>
      <c r="H417" s="10">
        <f t="array" ref="H417">IF(AND(ISBLANK('10min'!H2392:H2397)),"",AVERAGE('10min'!H2392:H2397))</f>
        <v>26.683333333333334</v>
      </c>
      <c r="I417" s="4">
        <f t="array" ref="I417">IF(AND(ISBLANK('10min'!I2392:I2397)),"",AVERAGE('10min'!I2392:I2397))</f>
        <v>3.4000000000000004</v>
      </c>
      <c r="J417" s="4">
        <f t="array" ref="J417">IF(AND(ISBLANK('10min'!J2392:J2397)),"",MAX('10min'!J2392:J2397))</f>
        <v>7.7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279.84677926758661</v>
      </c>
      <c r="L417" s="4">
        <f t="array" ref="L417">IF(AND(ISBLANK('10min'!L2392:L2397)),"",AVERAGE('10min'!L2392:L2397))</f>
        <v>30.150000000000002</v>
      </c>
      <c r="M417" s="10">
        <f t="array" ref="M417">IF(AND(ISBLANK('10min'!M2392:M2397)),"",AVERAGE('10min'!M2392:M2397))</f>
        <v>989.88333333333333</v>
      </c>
      <c r="N417" s="112">
        <f t="array" ref="N417">IF(AND(ISBLANK('10min'!N2392:N2397)),"",AVERAGE('10min'!N2392:N2397))</f>
        <v>-22.194072711958768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43878</v>
      </c>
      <c r="C418" s="9">
        <f t="shared" si="29"/>
        <v>16.54166666666659</v>
      </c>
      <c r="D418" s="17">
        <f t="array" ref="D418">IF(AND(ISBLANK('10min'!D2398:D2403)),"",AVERAGE('10min'!D2398:D2403))</f>
        <v>759.61666666666667</v>
      </c>
      <c r="E418" s="10">
        <f t="array" ref="E418">IF(AND(ISBLANK('10min'!E2398:E2403)),"",AVERAGE('10min'!E2398:E2403))</f>
        <v>929.26666666666654</v>
      </c>
      <c r="F418" s="10">
        <f t="array" ref="F418">IF(AND(ISBLANK('10min'!F2398:F2403)),"",AVERAGE('10min'!F2398:F2403))</f>
        <v>95.733333333333334</v>
      </c>
      <c r="G418" s="4">
        <f t="array" ref="G418">IF(AND(ISBLANK('10min'!G2398:G2403)),"",AVERAGE('10min'!G2398:G2403))</f>
        <v>21.366666666666664</v>
      </c>
      <c r="H418" s="10">
        <f t="array" ref="H418">IF(AND(ISBLANK('10min'!H2398:H2403)),"",AVERAGE('10min'!H2398:H2403))</f>
        <v>28.083333333333332</v>
      </c>
      <c r="I418" s="4">
        <f t="array" ref="I418">IF(AND(ISBLANK('10min'!I2398:I2403)),"",AVERAGE('10min'!I2398:I2403))</f>
        <v>5.0166666666666666</v>
      </c>
      <c r="J418" s="4">
        <f t="array" ref="J418">IF(AND(ISBLANK('10min'!J2398:J2403)),"",MAX('10min'!J2398:J2403))</f>
        <v>8.9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266.12263258770611</v>
      </c>
      <c r="L418" s="4">
        <f t="array" ref="L418">IF(AND(ISBLANK('10min'!L2398:L2403)),"",AVERAGE('10min'!L2398:L2403))</f>
        <v>19.599999999999998</v>
      </c>
      <c r="M418" s="10">
        <f t="array" ref="M418">IF(AND(ISBLANK('10min'!M2398:M2403)),"",AVERAGE('10min'!M2398:M2403))</f>
        <v>989.76666666666654</v>
      </c>
      <c r="N418" s="112">
        <f t="array" ref="N418">IF(AND(ISBLANK('10min'!N2398:N2403)),"",AVERAGE('10min'!N2398:N2403))</f>
        <v>-26.100887178130353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48</v>
      </c>
      <c r="B419" s="8">
        <f t="shared" si="28"/>
        <v>43878</v>
      </c>
      <c r="C419" s="9">
        <f t="shared" si="29"/>
        <v>16.583333333333258</v>
      </c>
      <c r="D419" s="17">
        <f t="array" ref="D419">IF(AND(ISBLANK('10min'!D2404:D2409)),"",AVERAGE('10min'!D2404:D2409))</f>
        <v>715.6</v>
      </c>
      <c r="E419" s="10">
        <f t="array" ref="E419">IF(AND(ISBLANK('10min'!E2404:E2409)),"",AVERAGE('10min'!E2404:E2409))</f>
        <v>907.93333333333328</v>
      </c>
      <c r="F419" s="10">
        <f t="array" ref="F419">IF(AND(ISBLANK('10min'!F2404:F2409)),"",AVERAGE('10min'!F2404:F2409))</f>
        <v>97.95</v>
      </c>
      <c r="G419" s="4">
        <f t="array" ref="G419">IF(AND(ISBLANK('10min'!G2404:G2409)),"",AVERAGE('10min'!G2404:G2409))</f>
        <v>21.933333333333337</v>
      </c>
      <c r="H419" s="10">
        <f t="array" ref="H419">IF(AND(ISBLANK('10min'!H2404:H2409)),"",AVERAGE('10min'!H2404:H2409))</f>
        <v>27.316666666666666</v>
      </c>
      <c r="I419" s="4">
        <f t="array" ref="I419">IF(AND(ISBLANK('10min'!I2404:I2409)),"",AVERAGE('10min'!I2404:I2409))</f>
        <v>4.9666666666666668</v>
      </c>
      <c r="J419" s="4">
        <f t="array" ref="J419">IF(AND(ISBLANK('10min'!J2404:J2409)),"",MAX('10min'!J2404:J2409))</f>
        <v>9.9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274.33413327998096</v>
      </c>
      <c r="L419" s="4">
        <f t="array" ref="L419">IF(AND(ISBLANK('10min'!L2404:L2409)),"",AVERAGE('10min'!L2404:L2409))</f>
        <v>21.900000000000002</v>
      </c>
      <c r="M419" s="10">
        <f t="array" ref="M419">IF(AND(ISBLANK('10min'!M2404:M2409)),"",AVERAGE('10min'!M2404:M2409))</f>
        <v>988.40000000000009</v>
      </c>
      <c r="N419" s="112">
        <f t="array" ref="N419">IF(AND(ISBLANK('10min'!N2404:N2409)),"",AVERAGE('10min'!N2404:N2409))</f>
        <v>-27.323140893082115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43878</v>
      </c>
      <c r="C420" s="9">
        <f t="shared" si="29"/>
        <v>16.624999999999925</v>
      </c>
      <c r="D420" s="17">
        <f t="array" ref="D420">IF(AND(ISBLANK('10min'!D2410:D2415)),"",AVERAGE('10min'!D2410:D2415))</f>
        <v>614.69999999999993</v>
      </c>
      <c r="E420" s="10">
        <f t="array" ref="E420">IF(AND(ISBLANK('10min'!E2410:E2415)),"",AVERAGE('10min'!E2410:E2415))</f>
        <v>896.23333333333346</v>
      </c>
      <c r="F420" s="10">
        <f t="array" ref="F420">IF(AND(ISBLANK('10min'!F2410:F2415)),"",AVERAGE('10min'!F2410:F2415))</f>
        <v>84.466666666666669</v>
      </c>
      <c r="G420" s="4">
        <f t="array" ref="G420">IF(AND(ISBLANK('10min'!G2410:G2415)),"",AVERAGE('10min'!G2410:G2415))</f>
        <v>22.633333333333336</v>
      </c>
      <c r="H420" s="10">
        <f t="array" ref="H420">IF(AND(ISBLANK('10min'!H2410:H2415)),"",AVERAGE('10min'!H2410:H2415))</f>
        <v>24.400000000000002</v>
      </c>
      <c r="I420" s="4">
        <f t="array" ref="I420">IF(AND(ISBLANK('10min'!I2410:I2415)),"",AVERAGE('10min'!I2410:I2415))</f>
        <v>4.9833333333333334</v>
      </c>
      <c r="J420" s="4">
        <f t="array" ref="J420">IF(AND(ISBLANK('10min'!J2410:J2415)),"",MAX('10min'!J2410:J2415))</f>
        <v>9.4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291.01304060612193</v>
      </c>
      <c r="L420" s="4">
        <f t="array" ref="L420">IF(AND(ISBLANK('10min'!L2410:L2415)),"",AVERAGE('10min'!L2410:L2415))</f>
        <v>25.366666666666664</v>
      </c>
      <c r="M420" s="10">
        <f t="array" ref="M420">IF(AND(ISBLANK('10min'!M2410:M2415)),"",AVERAGE('10min'!M2410:M2415))</f>
        <v>992.4666666666667</v>
      </c>
      <c r="N420" s="112">
        <f t="array" ref="N420">IF(AND(ISBLANK('10min'!N2410:N2415)),"",AVERAGE('10min'!N2410:N2415))</f>
        <v>-29.574765937237583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48</v>
      </c>
      <c r="B421" s="8">
        <f t="shared" si="28"/>
        <v>43878</v>
      </c>
      <c r="C421" s="9">
        <f t="shared" si="29"/>
        <v>16.666666666666593</v>
      </c>
      <c r="D421" s="17">
        <f t="array" ref="D421">IF(AND(ISBLANK('10min'!D2416:D2421)),"",AVERAGE('10min'!D2416:D2421))</f>
        <v>439.9666666666667</v>
      </c>
      <c r="E421" s="10">
        <f t="array" ref="E421">IF(AND(ISBLANK('10min'!E2416:E2421)),"",AVERAGE('10min'!E2416:E2421))</f>
        <v>791.03333333333342</v>
      </c>
      <c r="F421" s="10">
        <f t="array" ref="F421">IF(AND(ISBLANK('10min'!F2416:F2421)),"",AVERAGE('10min'!F2416:F2421))</f>
        <v>79.333333333333329</v>
      </c>
      <c r="G421" s="4">
        <f t="array" ref="G421">IF(AND(ISBLANK('10min'!G2416:G2421)),"",AVERAGE('10min'!G2416:G2421))</f>
        <v>22.599999999999998</v>
      </c>
      <c r="H421" s="10">
        <f t="array" ref="H421">IF(AND(ISBLANK('10min'!H2416:H2421)),"",AVERAGE('10min'!H2416:H2421))</f>
        <v>21.533333333333331</v>
      </c>
      <c r="I421" s="4">
        <f t="array" ref="I421">IF(AND(ISBLANK('10min'!I2416:I2421)),"",AVERAGE('10min'!I2416:I2421))</f>
        <v>4.5999999999999996</v>
      </c>
      <c r="J421" s="4">
        <f t="array" ref="J421">IF(AND(ISBLANK('10min'!J2416:J2421)),"",MAX('10min'!J2416:J2421))</f>
        <v>8.6999999999999993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282.31502417288203</v>
      </c>
      <c r="L421" s="4">
        <f t="array" ref="L421">IF(AND(ISBLANK('10min'!L2416:L2421)),"",AVERAGE('10min'!L2416:L2421))</f>
        <v>21.716666666666669</v>
      </c>
      <c r="M421" s="10">
        <f t="array" ref="M421">IF(AND(ISBLANK('10min'!M2416:M2421)),"",AVERAGE('10min'!M2416:M2421))</f>
        <v>996.34999999999991</v>
      </c>
      <c r="N421" s="112">
        <f t="array" ref="N421">IF(AND(ISBLANK('10min'!N2416:N2421)),"",AVERAGE('10min'!N2416:N2421))</f>
        <v>-26.50624719224345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43878</v>
      </c>
      <c r="C422" s="9">
        <f t="shared" si="29"/>
        <v>16.708333333333261</v>
      </c>
      <c r="D422" s="17">
        <f t="array" ref="D422">IF(AND(ISBLANK('10min'!D2422:D2427)),"",AVERAGE('10min'!D2422:D2427))</f>
        <v>219.98333333333335</v>
      </c>
      <c r="E422" s="10">
        <f t="array" ref="E422">IF(AND(ISBLANK('10min'!E2422:E2427)),"",AVERAGE('10min'!E2422:E2427))</f>
        <v>575.26666666666665</v>
      </c>
      <c r="F422" s="10">
        <f t="array" ref="F422">IF(AND(ISBLANK('10min'!F2422:F2427)),"",AVERAGE('10min'!F2422:F2427))</f>
        <v>59.966666666666669</v>
      </c>
      <c r="G422" s="4">
        <f t="array" ref="G422">IF(AND(ISBLANK('10min'!G2422:G2427)),"",AVERAGE('10min'!G2422:G2427))</f>
        <v>22.033333333333331</v>
      </c>
      <c r="H422" s="10">
        <f t="array" ref="H422">IF(AND(ISBLANK('10min'!H2422:H2427)),"",AVERAGE('10min'!H2422:H2427))</f>
        <v>24.333333333333332</v>
      </c>
      <c r="I422" s="4">
        <f t="array" ref="I422">IF(AND(ISBLANK('10min'!I2422:I2427)),"",AVERAGE('10min'!I2422:I2427))</f>
        <v>4.083333333333333</v>
      </c>
      <c r="J422" s="4">
        <f t="array" ref="J422">IF(AND(ISBLANK('10min'!J2422:J2427)),"",MAX('10min'!J2422:J2427))</f>
        <v>7.4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289.30036822959443</v>
      </c>
      <c r="L422" s="4">
        <f t="array" ref="L422">IF(AND(ISBLANK('10min'!L2422:L2427)),"",AVERAGE('10min'!L2422:L2427))</f>
        <v>19.099999999999998</v>
      </c>
      <c r="M422" s="10">
        <f t="array" ref="M422">IF(AND(ISBLANK('10min'!M2422:M2427)),"",AVERAGE('10min'!M2422:M2427))</f>
        <v>995.91666666666663</v>
      </c>
      <c r="N422" s="112">
        <f t="array" ref="N422">IF(AND(ISBLANK('10min'!N2422:N2427)),"",AVERAGE('10min'!N2422:N2427))</f>
        <v>-15.809618297383329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43878</v>
      </c>
      <c r="C423" s="9">
        <f t="shared" si="29"/>
        <v>16.749999999999929</v>
      </c>
      <c r="D423" s="17">
        <f t="array" ref="D423">IF(AND(ISBLANK('10min'!D2428:D2433)),"",AVERAGE('10min'!D2428:D2433))</f>
        <v>34.049999999999997</v>
      </c>
      <c r="E423" s="10">
        <f t="array" ref="E423">IF(AND(ISBLANK('10min'!E2428:E2433)),"",AVERAGE('10min'!E2428:E2433))</f>
        <v>118.18333333333334</v>
      </c>
      <c r="F423" s="10">
        <f t="array" ref="F423">IF(AND(ISBLANK('10min'!F2428:F2433)),"",AVERAGE('10min'!F2428:F2433))</f>
        <v>18.150000000000002</v>
      </c>
      <c r="G423" s="4">
        <f t="array" ref="G423">IF(AND(ISBLANK('10min'!G2428:G2433)),"",AVERAGE('10min'!G2428:G2433))</f>
        <v>20.266666666666666</v>
      </c>
      <c r="H423" s="10">
        <f t="array" ref="H423">IF(AND(ISBLANK('10min'!H2428:H2433)),"",AVERAGE('10min'!H2428:H2433))</f>
        <v>27.616666666666664</v>
      </c>
      <c r="I423" s="4">
        <f t="array" ref="I423">IF(AND(ISBLANK('10min'!I2428:I2433)),"",AVERAGE('10min'!I2428:I2433))</f>
        <v>4.6833333333333327</v>
      </c>
      <c r="J423" s="4">
        <f t="array" ref="J423">IF(AND(ISBLANK('10min'!J2428:J2433)),"",MAX('10min'!J2428:J2433))</f>
        <v>8.9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288.45337477815718</v>
      </c>
      <c r="L423" s="4">
        <f t="array" ref="L423">IF(AND(ISBLANK('10min'!L2428:L2433)),"",AVERAGE('10min'!L2428:L2433))</f>
        <v>18.2</v>
      </c>
      <c r="M423" s="10">
        <f t="array" ref="M423">IF(AND(ISBLANK('10min'!M2428:M2433)),"",AVERAGE('10min'!M2428:M2433))</f>
        <v>986.70000000000016</v>
      </c>
      <c r="N423" s="112">
        <f t="array" ref="N423">IF(AND(ISBLANK('10min'!N2428:N2433)),"",AVERAGE('10min'!N2428:N2433))</f>
        <v>26.657253551407354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43878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19.116666666666667</v>
      </c>
      <c r="H424" s="10">
        <f t="array" ref="H424">IF(AND(ISBLANK('10min'!H2434:H2439)),"",AVERAGE('10min'!H2434:H2439))</f>
        <v>27.666666666666668</v>
      </c>
      <c r="I424" s="4">
        <f t="array" ref="I424">IF(AND(ISBLANK('10min'!I2434:I2439)),"",AVERAGE('10min'!I2434:I2439))</f>
        <v>3.6500000000000004</v>
      </c>
      <c r="J424" s="4">
        <f t="array" ref="J424">IF(AND(ISBLANK('10min'!J2434:J2439)),"",MAX('10min'!J2434:J2439))</f>
        <v>6.9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284.27804399940925</v>
      </c>
      <c r="L424" s="4">
        <f t="array" ref="L424">IF(AND(ISBLANK('10min'!L2434:L2439)),"",AVERAGE('10min'!L2434:L2439))</f>
        <v>17.05</v>
      </c>
      <c r="M424" s="10">
        <f t="array" ref="M424">IF(AND(ISBLANK('10min'!M2434:M2439)),"",AVERAGE('10min'!M2434:M2439))</f>
        <v>973.76666666666677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43878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18.299999999999997</v>
      </c>
      <c r="H425" s="10">
        <f t="array" ref="H425">IF(AND(ISBLANK('10min'!H2440:H2445)),"",AVERAGE('10min'!H2440:H2445))</f>
        <v>28.133333333333336</v>
      </c>
      <c r="I425" s="4">
        <f t="array" ref="I425">IF(AND(ISBLANK('10min'!I2440:I2445)),"",AVERAGE('10min'!I2440:I2445))</f>
        <v>3.0500000000000003</v>
      </c>
      <c r="J425" s="4">
        <f t="array" ref="J425">IF(AND(ISBLANK('10min'!J2440:J2445)),"",MAX('10min'!J2440:J2445))</f>
        <v>6.7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275.78783885020437</v>
      </c>
      <c r="L425" s="4">
        <f t="array" ref="L425">IF(AND(ISBLANK('10min'!L2440:L2445)),"",AVERAGE('10min'!L2440:L2445))</f>
        <v>14.899999999999999</v>
      </c>
      <c r="M425" s="10">
        <f t="array" ref="M425">IF(AND(ISBLANK('10min'!M2440:M2445)),"",AVERAGE('10min'!M2440:M2445))</f>
        <v>967.5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43878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17.366666666666664</v>
      </c>
      <c r="H426" s="10">
        <f t="array" ref="H426">IF(AND(ISBLANK('10min'!H2446:H2451)),"",AVERAGE('10min'!H2446:H2451))</f>
        <v>29.666666666666668</v>
      </c>
      <c r="I426" s="4">
        <f t="array" ref="I426">IF(AND(ISBLANK('10min'!I2446:I2451)),"",AVERAGE('10min'!I2446:I2451))</f>
        <v>2.3666666666666667</v>
      </c>
      <c r="J426" s="4">
        <f t="array" ref="J426">IF(AND(ISBLANK('10min'!J2446:J2451)),"",MAX('10min'!J2446:J2451))</f>
        <v>4.0999999999999996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264.56015494863721</v>
      </c>
      <c r="L426" s="4">
        <f t="array" ref="L426">IF(AND(ISBLANK('10min'!L2446:L2451)),"",AVERAGE('10min'!L2446:L2451))</f>
        <v>10.549999999999999</v>
      </c>
      <c r="M426" s="10">
        <f t="array" ref="M426">IF(AND(ISBLANK('10min'!M2446:M2451)),"",AVERAGE('10min'!M2446:M2451))</f>
        <v>963.16666666666663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43878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17.200000000000003</v>
      </c>
      <c r="H427" s="10">
        <f t="array" ref="H427">IF(AND(ISBLANK('10min'!H2452:H2457)),"",AVERAGE('10min'!H2452:H2457))</f>
        <v>29.283333333333335</v>
      </c>
      <c r="I427" s="4">
        <f t="array" ref="I427">IF(AND(ISBLANK('10min'!I2452:I2457)),"",AVERAGE('10min'!I2452:I2457))</f>
        <v>2.4833333333333329</v>
      </c>
      <c r="J427" s="4">
        <f t="array" ref="J427">IF(AND(ISBLANK('10min'!J2452:J2457)),"",MAX('10min'!J2452:J2457))</f>
        <v>5.6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270.79921888640365</v>
      </c>
      <c r="L427" s="4">
        <f t="array" ref="L427">IF(AND(ISBLANK('10min'!L2452:L2457)),"",AVERAGE('10min'!L2452:L2457))</f>
        <v>12.416666666666666</v>
      </c>
      <c r="M427" s="10">
        <f t="array" ref="M427">IF(AND(ISBLANK('10min'!M2452:M2457)),"",AVERAGE('10min'!M2452:M2457))</f>
        <v>960.30000000000007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43878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17.233333333333331</v>
      </c>
      <c r="H428" s="10">
        <f t="array" ref="H428">IF(AND(ISBLANK('10min'!H2458:H2463)),"",AVERAGE('10min'!H2458:H2463))</f>
        <v>28.916666666666668</v>
      </c>
      <c r="I428" s="4">
        <f t="array" ref="I428">IF(AND(ISBLANK('10min'!I2458:I2463)),"",AVERAGE('10min'!I2458:I2463))</f>
        <v>2.5166666666666666</v>
      </c>
      <c r="J428" s="4">
        <f t="array" ref="J428">IF(AND(ISBLANK('10min'!J2458:J2463)),"",MAX('10min'!J2458:J2463))</f>
        <v>4.9000000000000004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276.31762632316941</v>
      </c>
      <c r="L428" s="4">
        <f t="array" ref="L428">IF(AND(ISBLANK('10min'!L2458:L2463)),"",AVERAGE('10min'!L2458:L2463))</f>
        <v>11.116666666666665</v>
      </c>
      <c r="M428" s="10">
        <f t="array" ref="M428">IF(AND(ISBLANK('10min'!M2458:M2463)),"",AVERAGE('10min'!M2458:M2463))</f>
        <v>959.5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43878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14.233333333333333</v>
      </c>
      <c r="H429" s="14">
        <f t="array" ref="H429">IF(AND(ISBLANK('10min'!H2464:H2469)),"",AVERAGE('10min'!H2464:H2469))</f>
        <v>38.1</v>
      </c>
      <c r="I429" s="5">
        <f t="array" ref="I429">IF(AND(ISBLANK('10min'!I2464:I2469)),"",AVERAGE('10min'!I2464:I2469))</f>
        <v>1.3833333333333331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319.23331483306919</v>
      </c>
      <c r="L429" s="5">
        <f t="array" ref="L429">IF(AND(ISBLANK('10min'!L2464:L2469)),"",AVERAGE('10min'!L2464:L2469))</f>
        <v>8.2999999999999989</v>
      </c>
      <c r="M429" s="14">
        <f t="array" ref="M429">IF(AND(ISBLANK('10min'!M2464:M2469)),"",AVERAGE('10min'!M2464:M2469))</f>
        <v>955.48333333333346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43879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12.383333333333333</v>
      </c>
      <c r="H430" s="10">
        <f t="array" ref="H430">IF(AND(ISBLANK('10min'!H2470:H2475)),"",AVERAGE('10min'!H2470:H2475))</f>
        <v>50.79999999999999</v>
      </c>
      <c r="I430" s="4">
        <f t="array" ref="I430">IF(AND(ISBLANK('10min'!I2470:I2475)),"",AVERAGE('10min'!I2470:I2475))</f>
        <v>0.68333333333333324</v>
      </c>
      <c r="J430" s="4">
        <f t="array" ref="J430">IF(AND(ISBLANK('10min'!J2470:J2475)),"",MAX('10min'!J2470:J2475))</f>
        <v>2.1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339.16079720714345</v>
      </c>
      <c r="L430" s="4">
        <f t="array" ref="L430">IF(AND(ISBLANK('10min'!L2470:L2475)),"",AVERAGE('10min'!L2470:L2475))</f>
        <v>17.599999999999998</v>
      </c>
      <c r="M430" s="10">
        <f t="array" ref="M430">IF(AND(ISBLANK('10min'!M2470:M2475)),"",AVERAGE('10min'!M2470:M2475))</f>
        <v>948.84999999999991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43879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11.416666666666666</v>
      </c>
      <c r="H431" s="10">
        <f t="array" ref="H431">IF(AND(ISBLANK('10min'!H2476:H2481)),"",AVERAGE('10min'!H2476:H2481))</f>
        <v>55.833333333333336</v>
      </c>
      <c r="I431" s="4">
        <f t="array" ref="I431">IF(AND(ISBLANK('10min'!I2476:I2481)),"",AVERAGE('10min'!I2476:I2481))</f>
        <v>0.40000000000000008</v>
      </c>
      <c r="J431" s="4">
        <f t="array" ref="J431">IF(AND(ISBLANK('10min'!J2476:J2481)),"",MAX('10min'!J2476:J2481))</f>
        <v>1.6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9.0499892109086488</v>
      </c>
      <c r="L431" s="4">
        <f t="array" ref="L431">IF(AND(ISBLANK('10min'!L2476:L2481)),"",AVERAGE('10min'!L2476:L2481))</f>
        <v>6.6666666666666666E-2</v>
      </c>
      <c r="M431" s="10">
        <f t="array" ref="M431">IF(AND(ISBLANK('10min'!M2476:M2481)),"",AVERAGE('10min'!M2476:M2481))</f>
        <v>944.18333333333328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43879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10.683333333333332</v>
      </c>
      <c r="H432" s="10">
        <f t="array" ref="H432">IF(AND(ISBLANK('10min'!H2482:H2487)),"",AVERAGE('10min'!H2482:H2487))</f>
        <v>58.683333333333337</v>
      </c>
      <c r="I432" s="4">
        <f t="array" ref="I432">IF(AND(ISBLANK('10min'!I2482:I2487)),"",AVERAGE('10min'!I2482:I2487))</f>
        <v>0.56666666666666665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8.5399999975630863</v>
      </c>
      <c r="L432" s="4">
        <f t="array" ref="L432">IF(AND(ISBLANK('10min'!L2482:L2487)),"",AVERAGE('10min'!L2482:L2487))</f>
        <v>3.3333333333333333E-2</v>
      </c>
      <c r="M432" s="10">
        <f t="array" ref="M432">IF(AND(ISBLANK('10min'!M2482:M2487)),"",AVERAGE('10min'!M2482:M2487))</f>
        <v>940.63333333333333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43879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9.75</v>
      </c>
      <c r="H433" s="10">
        <f t="array" ref="H433">IF(AND(ISBLANK('10min'!H2488:H2493)),"",AVERAGE('10min'!H2488:H2493))</f>
        <v>62.550000000000004</v>
      </c>
      <c r="I433" s="4">
        <f t="array" ref="I433">IF(AND(ISBLANK('10min'!I2488:I2493)),"",AVERAGE('10min'!I2488:I2493))</f>
        <v>0.48333333333333334</v>
      </c>
      <c r="J433" s="4">
        <f t="array" ref="J433">IF(AND(ISBLANK('10min'!J2488:J2493)),"",MAX('10min'!J2488:J2493))</f>
        <v>1.4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8.500000000000016</v>
      </c>
      <c r="L433" s="4">
        <f t="array" ref="L433">IF(AND(ISBLANK('10min'!L2488:L2493)),"",AVERAGE('10min'!L2488:L2493))</f>
        <v>5.000000000000001E-2</v>
      </c>
      <c r="M433" s="10">
        <f t="array" ref="M433">IF(AND(ISBLANK('10min'!M2488:M2493)),"",AVERAGE('10min'!M2488:M2493))</f>
        <v>937.86666666666667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43879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10.166666666666666</v>
      </c>
      <c r="H434" s="10">
        <f t="array" ref="H434">IF(AND(ISBLANK('10min'!H2494:H2499)),"",AVERAGE('10min'!H2494:H2499))</f>
        <v>60.883333333333333</v>
      </c>
      <c r="I434" s="4">
        <f t="array" ref="I434">IF(AND(ISBLANK('10min'!I2494:I2499)),"",AVERAGE('10min'!I2494:I2499))</f>
        <v>0.54999999999999993</v>
      </c>
      <c r="J434" s="4">
        <f t="array" ref="J434">IF(AND(ISBLANK('10min'!J2494:J2499)),"",MAX('10min'!J2494:J2499))</f>
        <v>2.9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236.33334940108176</v>
      </c>
      <c r="L434" s="4">
        <f t="array" ref="L434">IF(AND(ISBLANK('10min'!L2494:L2499)),"",AVERAGE('10min'!L2494:L2499))</f>
        <v>5.3000000000000007</v>
      </c>
      <c r="M434" s="10">
        <f t="array" ref="M434">IF(AND(ISBLANK('10min'!M2494:M2499)),"",AVERAGE('10min'!M2494:M2499))</f>
        <v>936.61666666666667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43879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9.8666666666666671</v>
      </c>
      <c r="H435" s="10">
        <f t="array" ref="H435">IF(AND(ISBLANK('10min'!H2500:H2505)),"",AVERAGE('10min'!H2500:H2505))</f>
        <v>61.216666666666669</v>
      </c>
      <c r="I435" s="4">
        <f t="array" ref="I435">IF(AND(ISBLANK('10min'!I2500:I2505)),"",AVERAGE('10min'!I2500:I2505))</f>
        <v>0.48333333333333339</v>
      </c>
      <c r="J435" s="4">
        <f t="array" ref="J435">IF(AND(ISBLANK('10min'!J2500:J2505)),"",MAX('10min'!J2500:J2505))</f>
        <v>2.4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222.02499653016369</v>
      </c>
      <c r="L435" s="4">
        <f t="array" ref="L435">IF(AND(ISBLANK('10min'!L2500:L2505)),"",AVERAGE('10min'!L2500:L2505))</f>
        <v>0.28333333333333333</v>
      </c>
      <c r="M435" s="10">
        <f t="array" ref="M435">IF(AND(ISBLANK('10min'!M2500:M2505)),"",AVERAGE('10min'!M2500:M2505))</f>
        <v>935.91666666666652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43879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0.91666666666666663</v>
      </c>
      <c r="F436" s="10">
        <f t="array" ref="F436">IF(AND(ISBLANK('10min'!F2506:F2511)),"",AVERAGE('10min'!F2506:F2511))</f>
        <v>0.19999999999999998</v>
      </c>
      <c r="G436" s="4">
        <f t="array" ref="G436">IF(AND(ISBLANK('10min'!G2506:G2511)),"",AVERAGE('10min'!G2506:G2511))</f>
        <v>10.299999999999999</v>
      </c>
      <c r="H436" s="10">
        <f t="array" ref="H436">IF(AND(ISBLANK('10min'!H2506:H2511)),"",AVERAGE('10min'!H2506:H2511))</f>
        <v>57.133333333333333</v>
      </c>
      <c r="I436" s="4">
        <f t="array" ref="I436">IF(AND(ISBLANK('10min'!I2506:I2511)),"",AVERAGE('10min'!I2506:I2511))</f>
        <v>1.4333333333333333</v>
      </c>
      <c r="J436" s="4">
        <f t="array" ref="J436">IF(AND(ISBLANK('10min'!J2506:J2511)),"",MAX('10min'!J2506:J2511))</f>
        <v>2.9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269.04420186346829</v>
      </c>
      <c r="L436" s="4">
        <f t="array" ref="L436">IF(AND(ISBLANK('10min'!L2506:L2511)),"",AVERAGE('10min'!L2506:L2511))</f>
        <v>6.8000000000000007</v>
      </c>
      <c r="M436" s="10">
        <f t="array" ref="M436">IF(AND(ISBLANK('10min'!M2506:M2511)),"",AVERAGE('10min'!M2506:M2511))</f>
        <v>937.2833333333333</v>
      </c>
      <c r="N436" s="112">
        <f t="array" ref="N436">IF(AND(ISBLANK('10min'!N2506:N2511)),"",AVERAGE('10min'!N2506:N2511))</f>
        <v>16.666666666666668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43879</v>
      </c>
      <c r="C437" s="9">
        <f t="shared" si="29"/>
        <v>17.333333333333279</v>
      </c>
      <c r="D437" s="17">
        <f t="array" ref="D437">IF(AND(ISBLANK('10min'!D2512:D2517)),"",AVERAGE('10min'!D2512:D2517))</f>
        <v>52.800000000000004</v>
      </c>
      <c r="E437" s="10">
        <f t="array" ref="E437">IF(AND(ISBLANK('10min'!E2512:E2517)),"",AVERAGE('10min'!E2512:E2517))</f>
        <v>99.366666666666674</v>
      </c>
      <c r="F437" s="10">
        <f t="array" ref="F437">IF(AND(ISBLANK('10min'!F2512:F2517)),"",AVERAGE('10min'!F2512:F2517))</f>
        <v>35.68333333333333</v>
      </c>
      <c r="G437" s="4">
        <f t="array" ref="G437">IF(AND(ISBLANK('10min'!G2512:G2517)),"",AVERAGE('10min'!G2512:G2517))</f>
        <v>10.35</v>
      </c>
      <c r="H437" s="10">
        <f t="array" ref="H437">IF(AND(ISBLANK('10min'!H2512:H2517)),"",AVERAGE('10min'!H2512:H2517))</f>
        <v>57.433333333333337</v>
      </c>
      <c r="I437" s="4">
        <f t="array" ref="I437">IF(AND(ISBLANK('10min'!I2512:I2517)),"",AVERAGE('10min'!I2512:I2517))</f>
        <v>0.19999999999999998</v>
      </c>
      <c r="J437" s="4">
        <f t="array" ref="J437">IF(AND(ISBLANK('10min'!J2512:J2517)),"",MAX('10min'!J2512:J2517))</f>
        <v>1.9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283.98109164346351</v>
      </c>
      <c r="L437" s="4">
        <f t="array" ref="L437">IF(AND(ISBLANK('10min'!L2512:L2517)),"",AVERAGE('10min'!L2512:L2517))</f>
        <v>3.6166666666666671</v>
      </c>
      <c r="M437" s="10">
        <f t="array" ref="M437">IF(AND(ISBLANK('10min'!M2512:M2517)),"",AVERAGE('10min'!M2512:M2517))</f>
        <v>939.13333333333333</v>
      </c>
      <c r="N437" s="112">
        <f t="array" ref="N437">IF(AND(ISBLANK('10min'!N2512:N2517)),"",AVERAGE('10min'!N2512:N2517))</f>
        <v>18.103638266563603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43879</v>
      </c>
      <c r="C438" s="9">
        <f t="shared" si="29"/>
        <v>17.374999999999947</v>
      </c>
      <c r="D438" s="17">
        <f t="array" ref="D438">IF(AND(ISBLANK('10min'!D2518:D2523)),"",AVERAGE('10min'!D2518:D2523))</f>
        <v>278.16666666666669</v>
      </c>
      <c r="E438" s="10">
        <f t="array" ref="E438">IF(AND(ISBLANK('10min'!E2518:E2523)),"",AVERAGE('10min'!E2518:E2523))</f>
        <v>624.94999999999993</v>
      </c>
      <c r="F438" s="10">
        <f t="array" ref="F438">IF(AND(ISBLANK('10min'!F2518:F2523)),"",AVERAGE('10min'!F2518:F2523))</f>
        <v>72.283333333333331</v>
      </c>
      <c r="G438" s="4">
        <f t="array" ref="G438">IF(AND(ISBLANK('10min'!G2518:G2523)),"",AVERAGE('10min'!G2518:G2523))</f>
        <v>14.6</v>
      </c>
      <c r="H438" s="10">
        <f t="array" ref="H438">IF(AND(ISBLANK('10min'!H2518:H2523)),"",AVERAGE('10min'!H2518:H2523))</f>
        <v>49.366666666666667</v>
      </c>
      <c r="I438" s="4">
        <f t="array" ref="I438">IF(AND(ISBLANK('10min'!I2518:I2523)),"",AVERAGE('10min'!I2518:I2523))</f>
        <v>0.3666666666666667</v>
      </c>
      <c r="J438" s="4">
        <f t="array" ref="J438">IF(AND(ISBLANK('10min'!J2518:J2523)),"",MAX('10min'!J2518:J2523))</f>
        <v>1.6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266.86666577348052</v>
      </c>
      <c r="L438" s="4">
        <f t="array" ref="L438">IF(AND(ISBLANK('10min'!L2518:L2523)),"",AVERAGE('10min'!L2518:L2523))</f>
        <v>6.6666666666666666E-2</v>
      </c>
      <c r="M438" s="10">
        <f t="array" ref="M438">IF(AND(ISBLANK('10min'!M2518:M2523)),"",AVERAGE('10min'!M2518:M2523))</f>
        <v>954.35</v>
      </c>
      <c r="N438" s="112">
        <f t="array" ref="N438">IF(AND(ISBLANK('10min'!N2518:N2523)),"",AVERAGE('10min'!N2518:N2523))</f>
        <v>-9.9066392540653201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43879</v>
      </c>
      <c r="C439" s="9">
        <f t="shared" si="29"/>
        <v>17.416666666666615</v>
      </c>
      <c r="D439" s="17">
        <f t="array" ref="D439">IF(AND(ISBLANK('10min'!D2524:D2529)),"",AVERAGE('10min'!D2524:D2529))</f>
        <v>463.40000000000009</v>
      </c>
      <c r="E439" s="10">
        <f t="array" ref="E439">IF(AND(ISBLANK('10min'!E2524:E2529)),"",AVERAGE('10min'!E2524:E2529))</f>
        <v>757.61666666666667</v>
      </c>
      <c r="F439" s="10">
        <f t="array" ref="F439">IF(AND(ISBLANK('10min'!F2524:F2529)),"",AVERAGE('10min'!F2524:F2529))</f>
        <v>89.90000000000002</v>
      </c>
      <c r="G439" s="4">
        <f t="array" ref="G439">IF(AND(ISBLANK('10min'!G2524:G2529)),"",AVERAGE('10min'!G2524:G2529))</f>
        <v>18.100000000000001</v>
      </c>
      <c r="H439" s="10">
        <f t="array" ref="H439">IF(AND(ISBLANK('10min'!H2524:H2529)),"",AVERAGE('10min'!H2524:H2529))</f>
        <v>40.966666666666669</v>
      </c>
      <c r="I439" s="4">
        <f t="array" ref="I439">IF(AND(ISBLANK('10min'!I2524:I2529)),"",AVERAGE('10min'!I2524:I2529))</f>
        <v>0.91666666666666663</v>
      </c>
      <c r="J439" s="4">
        <f t="array" ref="J439">IF(AND(ISBLANK('10min'!J2524:J2529)),"",MAX('10min'!J2524:J2529))</f>
        <v>3.1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7.60692930402627</v>
      </c>
      <c r="L439" s="4">
        <f t="array" ref="L439">IF(AND(ISBLANK('10min'!L2524:L2529)),"",AVERAGE('10min'!L2524:L2529))</f>
        <v>11.35</v>
      </c>
      <c r="M439" s="10">
        <f t="array" ref="M439">IF(AND(ISBLANK('10min'!M2524:M2529)),"",AVERAGE('10min'!M2524:M2529))</f>
        <v>977.11666666666667</v>
      </c>
      <c r="N439" s="112">
        <f t="array" ref="N439">IF(AND(ISBLANK('10min'!N2524:N2529)),"",AVERAGE('10min'!N2524:N2529))</f>
        <v>-18.139387364281578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43879</v>
      </c>
      <c r="C440" s="9">
        <f t="shared" si="29"/>
        <v>17.458333333333282</v>
      </c>
      <c r="D440" s="17">
        <f t="array" ref="D440">IF(AND(ISBLANK('10min'!D2530:D2535)),"",AVERAGE('10min'!D2530:D2535))</f>
        <v>583.98333333333323</v>
      </c>
      <c r="E440" s="10">
        <f t="array" ref="E440">IF(AND(ISBLANK('10min'!E2530:E2535)),"",AVERAGE('10min'!E2530:E2535))</f>
        <v>733.30000000000007</v>
      </c>
      <c r="F440" s="10">
        <f t="array" ref="F440">IF(AND(ISBLANK('10min'!F2530:F2535)),"",AVERAGE('10min'!F2530:F2535))</f>
        <v>128.61666666666667</v>
      </c>
      <c r="G440" s="4">
        <f t="array" ref="G440">IF(AND(ISBLANK('10min'!G2530:G2535)),"",AVERAGE('10min'!G2530:G2535))</f>
        <v>19.250000000000004</v>
      </c>
      <c r="H440" s="10">
        <f t="array" ref="H440">IF(AND(ISBLANK('10min'!H2530:H2535)),"",AVERAGE('10min'!H2530:H2535))</f>
        <v>38.483333333333327</v>
      </c>
      <c r="I440" s="4">
        <f t="array" ref="I440">IF(AND(ISBLANK('10min'!I2530:I2535)),"",AVERAGE('10min'!I2530:I2535))</f>
        <v>2.1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98.765613777308928</v>
      </c>
      <c r="L440" s="4">
        <f t="array" ref="L440">IF(AND(ISBLANK('10min'!L2530:L2535)),"",AVERAGE('10min'!L2530:L2535))</f>
        <v>7.8500000000000005</v>
      </c>
      <c r="M440" s="10">
        <f t="array" ref="M440">IF(AND(ISBLANK('10min'!M2530:M2535)),"",AVERAGE('10min'!M2530:M2535))</f>
        <v>990.11666666666679</v>
      </c>
      <c r="N440" s="112">
        <f t="array" ref="N440">IF(AND(ISBLANK('10min'!N2530:N2535)),"",AVERAGE('10min'!N2530:N2535))</f>
        <v>-20.481435915812824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43879</v>
      </c>
      <c r="C441" s="9">
        <f t="shared" si="29"/>
        <v>17.49999999999995</v>
      </c>
      <c r="D441" s="17">
        <f t="array" ref="D441">IF(AND(ISBLANK('10min'!D2536:D2541)),"",AVERAGE('10min'!D2536:D2541))</f>
        <v>658.84999999999991</v>
      </c>
      <c r="E441" s="10">
        <f t="array" ref="E441">IF(AND(ISBLANK('10min'!E2536:E2541)),"",AVERAGE('10min'!E2536:E2541))</f>
        <v>714.55000000000007</v>
      </c>
      <c r="F441" s="10">
        <f t="array" ref="F441">IF(AND(ISBLANK('10min'!F2536:F2541)),"",AVERAGE('10min'!F2536:F2541))</f>
        <v>159.10000000000002</v>
      </c>
      <c r="G441" s="4">
        <f t="array" ref="G441">IF(AND(ISBLANK('10min'!G2536:G2541)),"",AVERAGE('10min'!G2536:G2541))</f>
        <v>21.349999999999998</v>
      </c>
      <c r="H441" s="10">
        <f t="array" ref="H441">IF(AND(ISBLANK('10min'!H2536:H2541)),"",AVERAGE('10min'!H2536:H2541))</f>
        <v>33.483333333333334</v>
      </c>
      <c r="I441" s="4">
        <f t="array" ref="I441">IF(AND(ISBLANK('10min'!I2536:I2541)),"",AVERAGE('10min'!I2536:I2541))</f>
        <v>1.7000000000000002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139.94127309402037</v>
      </c>
      <c r="L441" s="4">
        <f t="array" ref="L441">IF(AND(ISBLANK('10min'!L2536:L2541)),"",AVERAGE('10min'!L2536:L2541))</f>
        <v>16.133333333333336</v>
      </c>
      <c r="M441" s="10">
        <f t="array" ref="M441">IF(AND(ISBLANK('10min'!M2536:M2541)),"",AVERAGE('10min'!M2536:M2541))</f>
        <v>996.61666666666667</v>
      </c>
      <c r="N441" s="112">
        <f t="array" ref="N441">IF(AND(ISBLANK('10min'!N2536:N2541)),"",AVERAGE('10min'!N2536:N2541))</f>
        <v>-21.51120447347779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43879</v>
      </c>
      <c r="C442" s="9">
        <f t="shared" si="29"/>
        <v>17.541666666666618</v>
      </c>
      <c r="D442" s="17">
        <f t="array" ref="D442">IF(AND(ISBLANK('10min'!D2542:D2547)),"",AVERAGE('10min'!D2542:D2547))</f>
        <v>732.4</v>
      </c>
      <c r="E442" s="10">
        <f t="array" ref="E442">IF(AND(ISBLANK('10min'!E2542:E2547)),"",AVERAGE('10min'!E2542:E2547))</f>
        <v>864.61666666666667</v>
      </c>
      <c r="F442" s="10">
        <f t="array" ref="F442">IF(AND(ISBLANK('10min'!F2542:F2547)),"",AVERAGE('10min'!F2542:F2547))</f>
        <v>106.61666666666667</v>
      </c>
      <c r="G442" s="4">
        <f t="array" ref="G442">IF(AND(ISBLANK('10min'!G2542:G2547)),"",AVERAGE('10min'!G2542:G2547))</f>
        <v>23.333333333333332</v>
      </c>
      <c r="H442" s="10">
        <f t="array" ref="H442">IF(AND(ISBLANK('10min'!H2542:H2547)),"",AVERAGE('10min'!H2542:H2547))</f>
        <v>23.883333333333329</v>
      </c>
      <c r="I442" s="4">
        <f t="array" ref="I442">IF(AND(ISBLANK('10min'!I2542:I2547)),"",AVERAGE('10min'!I2542:I2547))</f>
        <v>2.7999999999999994</v>
      </c>
      <c r="J442" s="4">
        <f t="array" ref="J442">IF(AND(ISBLANK('10min'!J2542:J2547)),"",MAX('10min'!J2542:J2547))</f>
        <v>7.4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241.71575805243933</v>
      </c>
      <c r="L442" s="4">
        <f t="array" ref="L442">IF(AND(ISBLANK('10min'!L2542:L2547)),"",AVERAGE('10min'!L2542:L2547))</f>
        <v>21.333333333333332</v>
      </c>
      <c r="M442" s="10">
        <f t="array" ref="M442">IF(AND(ISBLANK('10min'!M2542:M2547)),"",AVERAGE('10min'!M2542:M2547))</f>
        <v>999.4666666666667</v>
      </c>
      <c r="N442" s="112">
        <f t="array" ref="N442">IF(AND(ISBLANK('10min'!N2542:N2547)),"",AVERAGE('10min'!N2542:N2547))</f>
        <v>-30.368698965257426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49</v>
      </c>
      <c r="B443" s="8">
        <f t="shared" si="30"/>
        <v>43879</v>
      </c>
      <c r="C443" s="9">
        <f t="shared" si="29"/>
        <v>17.583333333333286</v>
      </c>
      <c r="D443" s="17">
        <f t="array" ref="D443">IF(AND(ISBLANK('10min'!D2548:D2553)),"",AVERAGE('10min'!D2548:D2553))</f>
        <v>710.65</v>
      </c>
      <c r="E443" s="10">
        <f t="array" ref="E443">IF(AND(ISBLANK('10min'!E2548:E2553)),"",AVERAGE('10min'!E2548:E2553))</f>
        <v>903.80000000000007</v>
      </c>
      <c r="F443" s="10">
        <f t="array" ref="F443">IF(AND(ISBLANK('10min'!F2548:F2553)),"",AVERAGE('10min'!F2548:F2553))</f>
        <v>86.850000000000009</v>
      </c>
      <c r="G443" s="4">
        <f t="array" ref="G443">IF(AND(ISBLANK('10min'!G2548:G2553)),"",AVERAGE('10min'!G2548:G2553))</f>
        <v>23.683333333333326</v>
      </c>
      <c r="H443" s="10">
        <f t="array" ref="H443">IF(AND(ISBLANK('10min'!H2548:H2553)),"",AVERAGE('10min'!H2548:H2553))</f>
        <v>22.05</v>
      </c>
      <c r="I443" s="4">
        <f t="array" ref="I443">IF(AND(ISBLANK('10min'!I2548:I2553)),"",AVERAGE('10min'!I2548:I2553))</f>
        <v>3.1833333333333336</v>
      </c>
      <c r="J443" s="4">
        <f t="array" ref="J443">IF(AND(ISBLANK('10min'!J2548:J2553)),"",MAX('10min'!J2548:J2553))</f>
        <v>6.7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274.76864092065784</v>
      </c>
      <c r="L443" s="4">
        <f t="array" ref="L443">IF(AND(ISBLANK('10min'!L2548:L2553)),"",AVERAGE('10min'!L2548:L2553))</f>
        <v>23.766666666666666</v>
      </c>
      <c r="M443" s="10">
        <f t="array" ref="M443">IF(AND(ISBLANK('10min'!M2548:M2553)),"",AVERAGE('10min'!M2548:M2553))</f>
        <v>996.56666666666672</v>
      </c>
      <c r="N443" s="112">
        <f t="array" ref="N443">IF(AND(ISBLANK('10min'!N2548:N2553)),"",AVERAGE('10min'!N2548:N2553))</f>
        <v>-34.816143770258577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49</v>
      </c>
      <c r="B444" s="8">
        <f t="shared" si="30"/>
        <v>43879</v>
      </c>
      <c r="C444" s="9">
        <f t="shared" si="29"/>
        <v>17.624999999999954</v>
      </c>
      <c r="D444" s="17">
        <f t="array" ref="D444">IF(AND(ISBLANK('10min'!D2554:D2559)),"",AVERAGE('10min'!D2554:D2559))</f>
        <v>594.36666666666667</v>
      </c>
      <c r="E444" s="10">
        <f t="array" ref="E444">IF(AND(ISBLANK('10min'!E2554:E2559)),"",AVERAGE('10min'!E2554:E2559))</f>
        <v>830.93333333333339</v>
      </c>
      <c r="F444" s="10">
        <f t="array" ref="F444">IF(AND(ISBLANK('10min'!F2554:F2559)),"",AVERAGE('10min'!F2554:F2559))</f>
        <v>92.816666666666663</v>
      </c>
      <c r="G444" s="4">
        <f t="array" ref="G444">IF(AND(ISBLANK('10min'!G2554:G2559)),"",AVERAGE('10min'!G2554:G2559))</f>
        <v>23.816666666666666</v>
      </c>
      <c r="H444" s="10">
        <f t="array" ref="H444">IF(AND(ISBLANK('10min'!H2554:H2559)),"",AVERAGE('10min'!H2554:H2559))</f>
        <v>24.799999999999997</v>
      </c>
      <c r="I444" s="4">
        <f t="array" ref="I444">IF(AND(ISBLANK('10min'!I2554:I2559)),"",AVERAGE('10min'!I2554:I2559))</f>
        <v>3.2833333333333332</v>
      </c>
      <c r="J444" s="4">
        <f t="array" ref="J444">IF(AND(ISBLANK('10min'!J2554:J2559)),"",MAX('10min'!J2554:J2559))</f>
        <v>5.9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260.78340627817443</v>
      </c>
      <c r="L444" s="4">
        <f t="array" ref="L444">IF(AND(ISBLANK('10min'!L2554:L2559)),"",AVERAGE('10min'!L2554:L2559))</f>
        <v>17.266666666666666</v>
      </c>
      <c r="M444" s="10">
        <f t="array" ref="M444">IF(AND(ISBLANK('10min'!M2554:M2559)),"",AVERAGE('10min'!M2554:M2559))</f>
        <v>999.91666666666663</v>
      </c>
      <c r="N444" s="112">
        <f t="array" ref="N444">IF(AND(ISBLANK('10min'!N2554:N2559)),"",AVERAGE('10min'!N2554:N2559))</f>
        <v>-36.108955977487177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43879</v>
      </c>
      <c r="C445" s="9">
        <f t="shared" si="29"/>
        <v>17.666666666666622</v>
      </c>
      <c r="D445" s="17">
        <f t="array" ref="D445">IF(AND(ISBLANK('10min'!D2560:D2565)),"",AVERAGE('10min'!D2560:D2565))</f>
        <v>395.08333333333331</v>
      </c>
      <c r="E445" s="10">
        <f t="array" ref="E445">IF(AND(ISBLANK('10min'!E2560:E2565)),"",AVERAGE('10min'!E2560:E2565))</f>
        <v>599.83333333333337</v>
      </c>
      <c r="F445" s="10">
        <f t="array" ref="F445">IF(AND(ISBLANK('10min'!F2560:F2565)),"",AVERAGE('10min'!F2560:F2565))</f>
        <v>118.71666666666665</v>
      </c>
      <c r="G445" s="4">
        <f t="array" ref="G445">IF(AND(ISBLANK('10min'!G2560:G2565)),"",AVERAGE('10min'!G2560:G2565))</f>
        <v>23.616666666666664</v>
      </c>
      <c r="H445" s="10">
        <f t="array" ref="H445">IF(AND(ISBLANK('10min'!H2560:H2565)),"",AVERAGE('10min'!H2560:H2565))</f>
        <v>24.033333333333331</v>
      </c>
      <c r="I445" s="4">
        <f t="array" ref="I445">IF(AND(ISBLANK('10min'!I2560:I2565)),"",AVERAGE('10min'!I2560:I2565))</f>
        <v>3.4333333333333331</v>
      </c>
      <c r="J445" s="4">
        <f t="array" ref="J445">IF(AND(ISBLANK('10min'!J2560:J2565)),"",MAX('10min'!J2560:J2565))</f>
        <v>6.4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254.28142897737547</v>
      </c>
      <c r="L445" s="4">
        <f t="array" ref="L445">IF(AND(ISBLANK('10min'!L2560:L2565)),"",AVERAGE('10min'!L2560:L2565))</f>
        <v>19.933333333333334</v>
      </c>
      <c r="M445" s="10">
        <f t="array" ref="M445">IF(AND(ISBLANK('10min'!M2560:M2565)),"",AVERAGE('10min'!M2560:M2565))</f>
        <v>1002.5333333333333</v>
      </c>
      <c r="N445" s="112">
        <f t="array" ref="N445">IF(AND(ISBLANK('10min'!N2560:N2565)),"",AVERAGE('10min'!N2560:N2565))</f>
        <v>-27.259661484015407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43879</v>
      </c>
      <c r="C446" s="9">
        <f t="shared" si="29"/>
        <v>17.70833333333329</v>
      </c>
      <c r="D446" s="17">
        <f t="array" ref="D446">IF(AND(ISBLANK('10min'!D2566:D2571)),"",AVERAGE('10min'!D2566:D2571))</f>
        <v>162.24999999999997</v>
      </c>
      <c r="E446" s="10">
        <f t="array" ref="E446">IF(AND(ISBLANK('10min'!E2566:E2571)),"",AVERAGE('10min'!E2566:E2571))</f>
        <v>247.28333333333333</v>
      </c>
      <c r="F446" s="10">
        <f t="array" ref="F446">IF(AND(ISBLANK('10min'!F2566:F2571)),"",AVERAGE('10min'!F2566:F2571))</f>
        <v>88.983333333333348</v>
      </c>
      <c r="G446" s="4">
        <f t="array" ref="G446">IF(AND(ISBLANK('10min'!G2566:G2571)),"",AVERAGE('10min'!G2566:G2571))</f>
        <v>22.683333333333334</v>
      </c>
      <c r="H446" s="10">
        <f t="array" ref="H446">IF(AND(ISBLANK('10min'!H2566:H2571)),"",AVERAGE('10min'!H2566:H2571))</f>
        <v>26.983333333333331</v>
      </c>
      <c r="I446" s="4">
        <f t="array" ref="I446">IF(AND(ISBLANK('10min'!I2566:I2571)),"",AVERAGE('10min'!I2566:I2571))</f>
        <v>2.85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259.63096664388581</v>
      </c>
      <c r="L446" s="4">
        <f t="array" ref="L446">IF(AND(ISBLANK('10min'!L2566:L2571)),"",AVERAGE('10min'!L2566:L2571))</f>
        <v>16.933333333333334</v>
      </c>
      <c r="M446" s="10">
        <f t="array" ref="M446">IF(AND(ISBLANK('10min'!M2566:M2571)),"",AVERAGE('10min'!M2566:M2571))</f>
        <v>997.80000000000007</v>
      </c>
      <c r="N446" s="112">
        <f t="array" ref="N446">IF(AND(ISBLANK('10min'!N2566:N2571)),"",AVERAGE('10min'!N2566:N2571))</f>
        <v>-4.7282576721129503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43879</v>
      </c>
      <c r="C447" s="9">
        <f t="shared" si="29"/>
        <v>17.749999999999957</v>
      </c>
      <c r="D447" s="17">
        <f t="array" ref="D447">IF(AND(ISBLANK('10min'!D2572:D2577)),"",AVERAGE('10min'!D2572:D2577))</f>
        <v>32.483333333333327</v>
      </c>
      <c r="E447" s="10">
        <f t="array" ref="E447">IF(AND(ISBLANK('10min'!E2572:E2577)),"",AVERAGE('10min'!E2572:E2577))</f>
        <v>35.800000000000004</v>
      </c>
      <c r="F447" s="10">
        <f t="array" ref="F447">IF(AND(ISBLANK('10min'!F2572:F2577)),"",AVERAGE('10min'!F2572:F2577))</f>
        <v>28.650000000000002</v>
      </c>
      <c r="G447" s="4">
        <f t="array" ref="G447">IF(AND(ISBLANK('10min'!G2572:G2577)),"",AVERAGE('10min'!G2572:G2577))</f>
        <v>21.099999999999998</v>
      </c>
      <c r="H447" s="10">
        <f t="array" ref="H447">IF(AND(ISBLANK('10min'!H2572:H2577)),"",AVERAGE('10min'!H2572:H2577))</f>
        <v>30.083333333333332</v>
      </c>
      <c r="I447" s="4">
        <f t="array" ref="I447">IF(AND(ISBLANK('10min'!I2572:I2577)),"",AVERAGE('10min'!I2572:I2577))</f>
        <v>2.0833333333333335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253.93131149909067</v>
      </c>
      <c r="L447" s="4">
        <f t="array" ref="L447">IF(AND(ISBLANK('10min'!L2572:L2577)),"",AVERAGE('10min'!L2572:L2577))</f>
        <v>12.299999999999999</v>
      </c>
      <c r="M447" s="10">
        <f t="array" ref="M447">IF(AND(ISBLANK('10min'!M2572:M2577)),"",AVERAGE('10min'!M2572:M2577))</f>
        <v>987.2166666666667</v>
      </c>
      <c r="N447" s="112">
        <f t="array" ref="N447">IF(AND(ISBLANK('10min'!N2572:N2577)),"",AVERAGE('10min'!N2572:N2577))</f>
        <v>25.675724266887425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43879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19.366666666666664</v>
      </c>
      <c r="H448" s="10">
        <f t="array" ref="H448">IF(AND(ISBLANK('10min'!H2578:H2583)),"",AVERAGE('10min'!H2578:H2583))</f>
        <v>32.866666666666667</v>
      </c>
      <c r="I448" s="4">
        <f t="array" ref="I448">IF(AND(ISBLANK('10min'!I2578:I2583)),"",AVERAGE('10min'!I2578:I2583))</f>
        <v>2.3166666666666669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257.10050483588225</v>
      </c>
      <c r="L448" s="4">
        <f t="array" ref="L448">IF(AND(ISBLANK('10min'!L2578:L2583)),"",AVERAGE('10min'!L2578:L2583))</f>
        <v>11.35</v>
      </c>
      <c r="M448" s="10">
        <f t="array" ref="M448">IF(AND(ISBLANK('10min'!M2578:M2583)),"",AVERAGE('10min'!M2578:M2583))</f>
        <v>974.7833333333333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49</v>
      </c>
      <c r="B449" s="8">
        <f t="shared" si="30"/>
        <v>43879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18.099999999999998</v>
      </c>
      <c r="H449" s="10">
        <f t="array" ref="H449">IF(AND(ISBLANK('10min'!H2584:H2589)),"",AVERAGE('10min'!H2584:H2589))</f>
        <v>34.366666666666667</v>
      </c>
      <c r="I449" s="4">
        <f t="array" ref="I449">IF(AND(ISBLANK('10min'!I2584:I2589)),"",AVERAGE('10min'!I2584:I2589))</f>
        <v>1.4833333333333334</v>
      </c>
      <c r="J449" s="4">
        <f t="array" ref="J449">IF(AND(ISBLANK('10min'!J2584:J2589)),"",MAX('10min'!J2584:J2589))</f>
        <v>3.4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288.21587215714868</v>
      </c>
      <c r="L449" s="4">
        <f t="array" ref="L449">IF(AND(ISBLANK('10min'!L2584:L2589)),"",AVERAGE('10min'!L2584:L2589))</f>
        <v>8.5</v>
      </c>
      <c r="M449" s="10">
        <f t="array" ref="M449">IF(AND(ISBLANK('10min'!M2584:M2589)),"",AVERAGE('10min'!M2584:M2589))</f>
        <v>967.0333333333333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43879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15.716666666666663</v>
      </c>
      <c r="H450" s="10">
        <f t="array" ref="H450">IF(AND(ISBLANK('10min'!H2590:H2595)),"",AVERAGE('10min'!H2590:H2595))</f>
        <v>40.483333333333334</v>
      </c>
      <c r="I450" s="4">
        <f t="array" ref="I450">IF(AND(ISBLANK('10min'!I2590:I2595)),"",AVERAGE('10min'!I2590:I2595))</f>
        <v>0.15</v>
      </c>
      <c r="J450" s="4">
        <f t="array" ref="J450">IF(AND(ISBLANK('10min'!J2590:J2595)),"",MAX('10min'!J2590:J2595))</f>
        <v>1.4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319.56666670427376</v>
      </c>
      <c r="L450" s="4">
        <f t="array" ref="L450">IF(AND(ISBLANK('10min'!L2590:L2595)),"",AVERAGE('10min'!L2590:L2595))</f>
        <v>1.6666666666666666E-2</v>
      </c>
      <c r="M450" s="10">
        <f t="array" ref="M450">IF(AND(ISBLANK('10min'!M2590:M2595)),"",AVERAGE('10min'!M2590:M2595))</f>
        <v>959.90000000000009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43879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15.083333333333334</v>
      </c>
      <c r="H451" s="10">
        <f t="array" ref="H451">IF(AND(ISBLANK('10min'!H2596:H2601)),"",AVERAGE('10min'!H2596:H2601))</f>
        <v>42.666666666666664</v>
      </c>
      <c r="I451" s="4">
        <f t="array" ref="I451">IF(AND(ISBLANK('10min'!I2596:I2601)),"",AVERAGE('10min'!I2596:I2601))</f>
        <v>0.5</v>
      </c>
      <c r="J451" s="4">
        <f t="array" ref="J451">IF(AND(ISBLANK('10min'!J2596:J2601)),"",MAX('10min'!J2596:J2601))</f>
        <v>2.1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328.16018660459412</v>
      </c>
      <c r="L451" s="4">
        <f t="array" ref="L451">IF(AND(ISBLANK('10min'!L2596:L2601)),"",AVERAGE('10min'!L2596:L2601))</f>
        <v>1.05</v>
      </c>
      <c r="M451" s="10">
        <f t="array" ref="M451">IF(AND(ISBLANK('10min'!M2596:M2601)),"",AVERAGE('10min'!M2596:M2601))</f>
        <v>954.65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43879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13.4</v>
      </c>
      <c r="H452" s="10">
        <f t="array" ref="H452">IF(AND(ISBLANK('10min'!H2602:H2607)),"",AVERAGE('10min'!H2602:H2607))</f>
        <v>49.699999999999996</v>
      </c>
      <c r="I452" s="4">
        <f t="array" ref="I452">IF(AND(ISBLANK('10min'!I2602:I2607)),"",AVERAGE('10min'!I2602:I2607))</f>
        <v>0.33333333333333331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347.7250000333176</v>
      </c>
      <c r="L452" s="4">
        <f t="array" ref="L452">IF(AND(ISBLANK('10min'!L2602:L2607)),"",AVERAGE('10min'!L2602:L2607))</f>
        <v>3.3333333333333333E-2</v>
      </c>
      <c r="M452" s="10">
        <f t="array" ref="M452">IF(AND(ISBLANK('10min'!M2602:M2607)),"",AVERAGE('10min'!M2602:M2607))</f>
        <v>950.61666666666667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43879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12.216666666666663</v>
      </c>
      <c r="H453" s="14">
        <f t="array" ref="H453">IF(AND(ISBLANK('10min'!H2608:H2613)),"",AVERAGE('10min'!H2608:H2613))</f>
        <v>53.216666666666669</v>
      </c>
      <c r="I453" s="5">
        <f t="array" ref="I453">IF(AND(ISBLANK('10min'!I2608:I2613)),"",AVERAGE('10min'!I2608:I2613))</f>
        <v>0.28333333333333338</v>
      </c>
      <c r="J453" s="5">
        <f t="array" ref="J453">IF(AND(ISBLANK('10min'!J2608:J2613)),"",MAX('10min'!J2608:J2613))</f>
        <v>2.1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5.4746569053206446</v>
      </c>
      <c r="L453" s="5">
        <f t="array" ref="L453">IF(AND(ISBLANK('10min'!L2608:L2613)),"",AVERAGE('10min'!L2608:L2613))</f>
        <v>0.71666666666666667</v>
      </c>
      <c r="M453" s="14">
        <f t="array" ref="M453">IF(AND(ISBLANK('10min'!M2608:M2613)),"",AVERAGE('10min'!M2608:M2613))</f>
        <v>946.88333333333333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43880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11.833333333333336</v>
      </c>
      <c r="H454" s="10">
        <f t="array" ref="H454">IF(AND(ISBLANK('10min'!H2614:H2619)),"",AVERAGE('10min'!H2614:H2619))</f>
        <v>54.25</v>
      </c>
      <c r="I454" s="4">
        <f t="array" ref="I454">IF(AND(ISBLANK('10min'!I2614:I2619)),"",AVERAGE('10min'!I2614:I2619))</f>
        <v>0.48333333333333339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24.233333600344245</v>
      </c>
      <c r="L454" s="4">
        <f t="array" ref="L454">IF(AND(ISBLANK('10min'!L2614:L2619)),"",AVERAGE('10min'!L2614:L2619))</f>
        <v>8.3333333333333329E-2</v>
      </c>
      <c r="M454" s="10">
        <f t="array" ref="M454">IF(AND(ISBLANK('10min'!M2614:M2619)),"",AVERAGE('10min'!M2614:M2619))</f>
        <v>943.5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43880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11</v>
      </c>
      <c r="H455" s="10">
        <f t="array" ref="H455">IF(AND(ISBLANK('10min'!H2620:H2625)),"",AVERAGE('10min'!H2620:H2625))</f>
        <v>56.216666666666661</v>
      </c>
      <c r="I455" s="4">
        <f t="array" ref="I455">IF(AND(ISBLANK('10min'!I2620:I2625)),"",AVERAGE('10min'!I2620:I2625))</f>
        <v>0.11666666666666665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24.300000000000107</v>
      </c>
      <c r="L455" s="4">
        <f t="array" ref="L455">IF(AND(ISBLANK('10min'!L2620:L2625)),"",AVERAGE('10min'!L2620:L2625))</f>
        <v>0</v>
      </c>
      <c r="M455" s="10">
        <f t="array" ref="M455">IF(AND(ISBLANK('10min'!M2620:M2625)),"",AVERAGE('10min'!M2620:M2625))</f>
        <v>941.21666666666658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43880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10.700000000000001</v>
      </c>
      <c r="H456" s="10">
        <f t="array" ref="H456">IF(AND(ISBLANK('10min'!H2626:H2631)),"",AVERAGE('10min'!H2626:H2631))</f>
        <v>55.6</v>
      </c>
      <c r="I456" s="4">
        <f t="array" ref="I456">IF(AND(ISBLANK('10min'!I2626:I2631)),"",AVERAGE('10min'!I2626:I2631))</f>
        <v>0.48333333333333334</v>
      </c>
      <c r="J456" s="4">
        <f t="array" ref="J456">IF(AND(ISBLANK('10min'!J2626:J2631)),"",MAX('10min'!J2626:J2631))</f>
        <v>2.4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23.650024256806081</v>
      </c>
      <c r="L456" s="4">
        <f t="array" ref="L456">IF(AND(ISBLANK('10min'!L2626:L2631)),"",AVERAGE('10min'!L2626:L2631))</f>
        <v>0.13333333333333333</v>
      </c>
      <c r="M456" s="10">
        <f t="array" ref="M456">IF(AND(ISBLANK('10min'!M2626:M2631)),"",AVERAGE('10min'!M2626:M2631))</f>
        <v>940.18333333333328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43880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11.483333333333334</v>
      </c>
      <c r="H457" s="10">
        <f t="array" ref="H457">IF(AND(ISBLANK('10min'!H2632:H2637)),"",AVERAGE('10min'!H2632:H2637))</f>
        <v>52.466666666666669</v>
      </c>
      <c r="I457" s="4">
        <f t="array" ref="I457">IF(AND(ISBLANK('10min'!I2632:I2637)),"",AVERAGE('10min'!I2632:I2637))</f>
        <v>1.05</v>
      </c>
      <c r="J457" s="4">
        <f t="array" ref="J457">IF(AND(ISBLANK('10min'!J2632:J2637)),"",MAX('10min'!J2632:J2637))</f>
        <v>2.6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20.583322560881143</v>
      </c>
      <c r="L457" s="4">
        <f t="array" ref="L457">IF(AND(ISBLANK('10min'!L2632:L2637)),"",AVERAGE('10min'!L2632:L2637))</f>
        <v>0.81666666666666654</v>
      </c>
      <c r="M457" s="10">
        <f t="array" ref="M457">IF(AND(ISBLANK('10min'!M2632:M2637)),"",AVERAGE('10min'!M2632:M2637))</f>
        <v>941.66666666666663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43880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11.783333333333333</v>
      </c>
      <c r="H458" s="10">
        <f t="array" ref="H458">IF(AND(ISBLANK('10min'!H2638:H2643)),"",AVERAGE('10min'!H2638:H2643))</f>
        <v>51.25</v>
      </c>
      <c r="I458" s="4">
        <f t="array" ref="I458">IF(AND(ISBLANK('10min'!I2638:I2643)),"",AVERAGE('10min'!I2638:I2643))</f>
        <v>0.66666666666666663</v>
      </c>
      <c r="J458" s="4">
        <f t="array" ref="J458">IF(AND(ISBLANK('10min'!J2638:J2643)),"",MAX('10min'!J2638:J2643))</f>
        <v>2.4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24.100000050769655</v>
      </c>
      <c r="L458" s="4">
        <f t="array" ref="L458">IF(AND(ISBLANK('10min'!L2638:L2643)),"",AVERAGE('10min'!L2638:L2643))</f>
        <v>8.3333333333333329E-2</v>
      </c>
      <c r="M458" s="10">
        <f t="array" ref="M458">IF(AND(ISBLANK('10min'!M2638:M2643)),"",AVERAGE('10min'!M2638:M2643))</f>
        <v>942.58333333333337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43880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12.116666666666665</v>
      </c>
      <c r="H459" s="10">
        <f t="array" ref="H459">IF(AND(ISBLANK('10min'!H2644:H2649)),"",AVERAGE('10min'!H2644:H2649))</f>
        <v>49.716666666666669</v>
      </c>
      <c r="I459" s="4">
        <f t="array" ref="I459">IF(AND(ISBLANK('10min'!I2644:I2649)),"",AVERAGE('10min'!I2644:I2649))</f>
        <v>0.56666666666666676</v>
      </c>
      <c r="J459" s="4">
        <f t="array" ref="J459">IF(AND(ISBLANK('10min'!J2644:J2649)),"",MAX('10min'!J2644:J2649))</f>
        <v>2.4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12.573248299532413</v>
      </c>
      <c r="L459" s="4">
        <f t="array" ref="L459">IF(AND(ISBLANK('10min'!L2644:L2649)),"",AVERAGE('10min'!L2644:L2649))</f>
        <v>4.166666666666667</v>
      </c>
      <c r="M459" s="10">
        <f t="array" ref="M459">IF(AND(ISBLANK('10min'!M2644:M2649)),"",AVERAGE('10min'!M2644:M2649))</f>
        <v>942.55000000000007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43880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11.983333333333334</v>
      </c>
      <c r="H460" s="10">
        <f t="array" ref="H460">IF(AND(ISBLANK('10min'!H2650:H2655)),"",AVERAGE('10min'!H2650:H2655))</f>
        <v>51.933333333333337</v>
      </c>
      <c r="I460" s="4">
        <f t="array" ref="I460">IF(AND(ISBLANK('10min'!I2650:I2655)),"",AVERAGE('10min'!I2650:I2655))</f>
        <v>0.46666666666666662</v>
      </c>
      <c r="J460" s="4">
        <f t="array" ref="J460">IF(AND(ISBLANK('10min'!J2650:J2655)),"",MAX('10min'!J2650:J2655))</f>
        <v>2.9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73.749993602675218</v>
      </c>
      <c r="L460" s="4">
        <f t="array" ref="L460">IF(AND(ISBLANK('10min'!L2650:L2655)),"",AVERAGE('10min'!L2650:L2655))</f>
        <v>0.19999999999999998</v>
      </c>
      <c r="M460" s="10">
        <f t="array" ref="M460">IF(AND(ISBLANK('10min'!M2650:M2655)),"",AVERAGE('10min'!M2650:M2655))</f>
        <v>944.65000000000009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43880</v>
      </c>
      <c r="C461" s="9">
        <f t="shared" si="29"/>
        <v>18.333333333333307</v>
      </c>
      <c r="D461" s="17">
        <f t="array" ref="D461">IF(AND(ISBLANK('10min'!D2656:D2661)),"",AVERAGE('10min'!D2656:D2661))</f>
        <v>36.233333333333334</v>
      </c>
      <c r="E461" s="10">
        <f t="array" ref="E461">IF(AND(ISBLANK('10min'!E2656:E2661)),"",AVERAGE('10min'!E2656:E2661))</f>
        <v>1.6166666666666665</v>
      </c>
      <c r="F461" s="10">
        <f t="array" ref="F461">IF(AND(ISBLANK('10min'!F2656:F2661)),"",AVERAGE('10min'!F2656:F2661))</f>
        <v>38.550000000000004</v>
      </c>
      <c r="G461" s="4">
        <f t="array" ref="G461">IF(AND(ISBLANK('10min'!G2656:G2661)),"",AVERAGE('10min'!G2656:G2661))</f>
        <v>11.816666666666668</v>
      </c>
      <c r="H461" s="10">
        <f t="array" ref="H461">IF(AND(ISBLANK('10min'!H2656:H2661)),"",AVERAGE('10min'!H2656:H2661))</f>
        <v>56.949999999999996</v>
      </c>
      <c r="I461" s="4">
        <f t="array" ref="I461">IF(AND(ISBLANK('10min'!I2656:I2661)),"",AVERAGE('10min'!I2656:I2661))</f>
        <v>0.96666666666666679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96.227071923234661</v>
      </c>
      <c r="L461" s="4">
        <f t="array" ref="L461">IF(AND(ISBLANK('10min'!L2656:L2661)),"",AVERAGE('10min'!L2656:L2661))</f>
        <v>3.3666666666666667</v>
      </c>
      <c r="M461" s="10">
        <f t="array" ref="M461">IF(AND(ISBLANK('10min'!M2656:M2661)),"",AVERAGE('10min'!M2656:M2661))</f>
        <v>946.44999999999993</v>
      </c>
      <c r="N461" s="112">
        <f t="array" ref="N461">IF(AND(ISBLANK('10min'!N2656:N2661)),"",AVERAGE('10min'!N2656:N2661))</f>
        <v>26.251738126093869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43880</v>
      </c>
      <c r="C462" s="9">
        <f t="shared" si="29"/>
        <v>18.374999999999975</v>
      </c>
      <c r="D462" s="17">
        <f t="array" ref="D462">IF(AND(ISBLANK('10min'!D2662:D2667)),"",AVERAGE('10min'!D2662:D2667))</f>
        <v>92.483333333333348</v>
      </c>
      <c r="E462" s="10">
        <f t="array" ref="E462">IF(AND(ISBLANK('10min'!E2662:E2667)),"",AVERAGE('10min'!E2662:E2667))</f>
        <v>0.66666666666666663</v>
      </c>
      <c r="F462" s="10">
        <f t="array" ref="F462">IF(AND(ISBLANK('10min'!F2662:F2667)),"",AVERAGE('10min'!F2662:F2667))</f>
        <v>94.933333333333337</v>
      </c>
      <c r="G462" s="4">
        <f t="array" ref="G462">IF(AND(ISBLANK('10min'!G2662:G2667)),"",AVERAGE('10min'!G2662:G2667))</f>
        <v>13.233333333333334</v>
      </c>
      <c r="H462" s="10">
        <f t="array" ref="H462">IF(AND(ISBLANK('10min'!H2662:H2667)),"",AVERAGE('10min'!H2662:H2667))</f>
        <v>53.4</v>
      </c>
      <c r="I462" s="4">
        <f t="array" ref="I462">IF(AND(ISBLANK('10min'!I2662:I2667)),"",AVERAGE('10min'!I2662:I2667))</f>
        <v>0.5</v>
      </c>
      <c r="J462" s="4">
        <f t="array" ref="J462">IF(AND(ISBLANK('10min'!J2662:J2667)),"",MAX('10min'!J2662:J2667))</f>
        <v>2.6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74.521632957989382</v>
      </c>
      <c r="L462" s="4">
        <f t="array" ref="L462">IF(AND(ISBLANK('10min'!L2662:L2667)),"",AVERAGE('10min'!L2662:L2667))</f>
        <v>5.7</v>
      </c>
      <c r="M462" s="10">
        <f t="array" ref="M462">IF(AND(ISBLANK('10min'!M2662:M2667)),"",AVERAGE('10min'!M2662:M2667))</f>
        <v>951.68333333333339</v>
      </c>
      <c r="N462" s="112">
        <f t="array" ref="N462">IF(AND(ISBLANK('10min'!N2662:N2667)),"",AVERAGE('10min'!N2662:N2667))</f>
        <v>8.5480890991123228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43880</v>
      </c>
      <c r="C463" s="9">
        <f t="shared" si="29"/>
        <v>18.416666666666643</v>
      </c>
      <c r="D463" s="17">
        <f t="array" ref="D463">IF(AND(ISBLANK('10min'!D2668:D2673)),"",AVERAGE('10min'!D2668:D2673))</f>
        <v>132.71666666666667</v>
      </c>
      <c r="E463" s="10">
        <f t="array" ref="E463">IF(AND(ISBLANK('10min'!E2668:E2673)),"",AVERAGE('10min'!E2668:E2673))</f>
        <v>1.8499999999999996</v>
      </c>
      <c r="F463" s="10">
        <f t="array" ref="F463">IF(AND(ISBLANK('10min'!F2668:F2673)),"",AVERAGE('10min'!F2668:F2673))</f>
        <v>134.48333333333332</v>
      </c>
      <c r="G463" s="4">
        <f t="array" ref="G463">IF(AND(ISBLANK('10min'!G2668:G2673)),"",AVERAGE('10min'!G2668:G2673))</f>
        <v>14.5</v>
      </c>
      <c r="H463" s="10">
        <f t="array" ref="H463">IF(AND(ISBLANK('10min'!H2668:H2673)),"",AVERAGE('10min'!H2668:H2673))</f>
        <v>50.800000000000004</v>
      </c>
      <c r="I463" s="4">
        <f t="array" ref="I463">IF(AND(ISBLANK('10min'!I2668:I2673)),"",AVERAGE('10min'!I2668:I2673))</f>
        <v>1.0666666666666667</v>
      </c>
      <c r="J463" s="4">
        <f t="array" ref="J463">IF(AND(ISBLANK('10min'!J2668:J2673)),"",MAX('10min'!J2668:J2673))</f>
        <v>3.6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60.672146428478342</v>
      </c>
      <c r="L463" s="4">
        <f t="array" ref="L463">IF(AND(ISBLANK('10min'!L2668:L2673)),"",AVERAGE('10min'!L2668:L2673))</f>
        <v>11.466666666666667</v>
      </c>
      <c r="M463" s="10">
        <f t="array" ref="M463">IF(AND(ISBLANK('10min'!M2668:M2673)),"",AVERAGE('10min'!M2668:M2673))</f>
        <v>958.2833333333333</v>
      </c>
      <c r="N463" s="112">
        <f t="array" ref="N463">IF(AND(ISBLANK('10min'!N2668:N2673)),"",AVERAGE('10min'!N2668:N2673))</f>
        <v>5.4147251089567341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43880</v>
      </c>
      <c r="C464" s="9">
        <f t="shared" si="29"/>
        <v>18.458333333333311</v>
      </c>
      <c r="D464" s="17">
        <f t="array" ref="D464">IF(AND(ISBLANK('10min'!D2674:D2679)),"",AVERAGE('10min'!D2674:D2679))</f>
        <v>172.13333333333333</v>
      </c>
      <c r="E464" s="10">
        <f t="array" ref="E464">IF(AND(ISBLANK('10min'!E2674:E2679)),"",AVERAGE('10min'!E2674:E2679))</f>
        <v>8.8833333333333329</v>
      </c>
      <c r="F464" s="10">
        <f t="array" ref="F464">IF(AND(ISBLANK('10min'!F2674:F2679)),"",AVERAGE('10min'!F2674:F2679))</f>
        <v>168.48333333333335</v>
      </c>
      <c r="G464" s="4">
        <f t="array" ref="G464">IF(AND(ISBLANK('10min'!G2674:G2679)),"",AVERAGE('10min'!G2674:G2679))</f>
        <v>15.65</v>
      </c>
      <c r="H464" s="10">
        <f t="array" ref="H464">IF(AND(ISBLANK('10min'!H2674:H2679)),"",AVERAGE('10min'!H2674:H2679))</f>
        <v>50.5</v>
      </c>
      <c r="I464" s="4">
        <f t="array" ref="I464">IF(AND(ISBLANK('10min'!I2674:I2679)),"",AVERAGE('10min'!I2674:I2679))</f>
        <v>2.3333333333333335</v>
      </c>
      <c r="J464" s="4">
        <f t="array" ref="J464">IF(AND(ISBLANK('10min'!J2674:J2679)),"",MAX('10min'!J2674:J2679))</f>
        <v>5.9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103.03659348424719</v>
      </c>
      <c r="L464" s="4">
        <f t="array" ref="L464">IF(AND(ISBLANK('10min'!L2674:L2679)),"",AVERAGE('10min'!L2674:L2679))</f>
        <v>10.766666666666666</v>
      </c>
      <c r="M464" s="10">
        <f t="array" ref="M464">IF(AND(ISBLANK('10min'!M2674:M2679)),"",AVERAGE('10min'!M2674:M2679))</f>
        <v>962.80000000000007</v>
      </c>
      <c r="N464" s="112">
        <f t="array" ref="N464">IF(AND(ISBLANK('10min'!N2674:N2679)),"",AVERAGE('10min'!N2674:N2679))</f>
        <v>3.4871939416262934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43880</v>
      </c>
      <c r="C465" s="9">
        <f t="shared" si="29"/>
        <v>18.499999999999979</v>
      </c>
      <c r="D465" s="17">
        <f t="array" ref="D465">IF(AND(ISBLANK('10min'!D2680:D2685)),"",AVERAGE('10min'!D2680:D2685))</f>
        <v>358.40000000000003</v>
      </c>
      <c r="E465" s="10">
        <f t="array" ref="E465">IF(AND(ISBLANK('10min'!E2680:E2685)),"",AVERAGE('10min'!E2680:E2685))</f>
        <v>127.49999999999999</v>
      </c>
      <c r="F465" s="10">
        <f t="array" ref="F465">IF(AND(ISBLANK('10min'!F2680:F2685)),"",AVERAGE('10min'!F2680:F2685))</f>
        <v>271.23333333333335</v>
      </c>
      <c r="G465" s="4">
        <f t="array" ref="G465">IF(AND(ISBLANK('10min'!G2680:G2685)),"",AVERAGE('10min'!G2680:G2685))</f>
        <v>17.366666666666671</v>
      </c>
      <c r="H465" s="10">
        <f t="array" ref="H465">IF(AND(ISBLANK('10min'!H2680:H2685)),"",AVERAGE('10min'!H2680:H2685))</f>
        <v>52.35</v>
      </c>
      <c r="I465" s="4">
        <f t="array" ref="I465">IF(AND(ISBLANK('10min'!I2680:I2685)),"",AVERAGE('10min'!I2680:I2685))</f>
        <v>3.7666666666666662</v>
      </c>
      <c r="J465" s="4">
        <f t="array" ref="J465">IF(AND(ISBLANK('10min'!J2680:J2685)),"",MAX('10min'!J2680:J2685))</f>
        <v>6.9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103.02429585544932</v>
      </c>
      <c r="L465" s="4">
        <f t="array" ref="L465">IF(AND(ISBLANK('10min'!L2680:L2685)),"",AVERAGE('10min'!L2680:L2685))</f>
        <v>15.316666666666665</v>
      </c>
      <c r="M465" s="10">
        <f t="array" ref="M465">IF(AND(ISBLANK('10min'!M2680:M2685)),"",AVERAGE('10min'!M2680:M2685))</f>
        <v>970.68333333333339</v>
      </c>
      <c r="N465" s="112">
        <f t="array" ref="N465">IF(AND(ISBLANK('10min'!N2680:N2685)),"",AVERAGE('10min'!N2680:N2685))</f>
        <v>-2.7939471863947118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43880</v>
      </c>
      <c r="C466" s="9">
        <f t="shared" si="29"/>
        <v>18.541666666666647</v>
      </c>
      <c r="D466" s="17">
        <f t="array" ref="D466">IF(AND(ISBLANK('10min'!D2686:D2691)),"",AVERAGE('10min'!D2686:D2691))</f>
        <v>168.1</v>
      </c>
      <c r="E466" s="10">
        <f t="array" ref="E466">IF(AND(ISBLANK('10min'!E2686:E2691)),"",AVERAGE('10min'!E2686:E2691))</f>
        <v>1.9166666666666667</v>
      </c>
      <c r="F466" s="10">
        <f t="array" ref="F466">IF(AND(ISBLANK('10min'!F2686:F2691)),"",AVERAGE('10min'!F2686:F2691))</f>
        <v>169.7</v>
      </c>
      <c r="G466" s="4">
        <f t="array" ref="G466">IF(AND(ISBLANK('10min'!G2686:G2691)),"",AVERAGE('10min'!G2686:G2691))</f>
        <v>17.416666666666668</v>
      </c>
      <c r="H466" s="10">
        <f t="array" ref="H466">IF(AND(ISBLANK('10min'!H2686:H2691)),"",AVERAGE('10min'!H2686:H2691))</f>
        <v>51.583333333333336</v>
      </c>
      <c r="I466" s="4">
        <f t="array" ref="I466">IF(AND(ISBLANK('10min'!I2686:I2691)),"",AVERAGE('10min'!I2686:I2691))</f>
        <v>1.5833333333333337</v>
      </c>
      <c r="J466" s="4">
        <f t="array" ref="J466">IF(AND(ISBLANK('10min'!J2686:J2691)),"",MAX('10min'!J2686:J2691))</f>
        <v>4.4000000000000004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68.229844093299178</v>
      </c>
      <c r="L466" s="4">
        <f t="array" ref="L466">IF(AND(ISBLANK('10min'!L2686:L2691)),"",AVERAGE('10min'!L2686:L2691))</f>
        <v>18.950000000000003</v>
      </c>
      <c r="M466" s="10">
        <f t="array" ref="M466">IF(AND(ISBLANK('10min'!M2686:M2691)),"",AVERAGE('10min'!M2686:M2691))</f>
        <v>972.18333333333339</v>
      </c>
      <c r="N466" s="112">
        <f t="array" ref="N466">IF(AND(ISBLANK('10min'!N2686:N2691)),"",AVERAGE('10min'!N2686:N2691))</f>
        <v>4.1892650425280422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50</v>
      </c>
      <c r="B467" s="8">
        <f t="shared" si="31"/>
        <v>43880</v>
      </c>
      <c r="C467" s="9">
        <f t="shared" si="29"/>
        <v>18.583333333333314</v>
      </c>
      <c r="D467" s="17">
        <f t="array" ref="D467">IF(AND(ISBLANK('10min'!D2692:D2697)),"",AVERAGE('10min'!D2692:D2697))</f>
        <v>314.79999999999995</v>
      </c>
      <c r="E467" s="10">
        <f t="array" ref="E467">IF(AND(ISBLANK('10min'!E2692:E2697)),"",AVERAGE('10min'!E2692:E2697))</f>
        <v>46.483333333333341</v>
      </c>
      <c r="F467" s="10">
        <f t="array" ref="F467">IF(AND(ISBLANK('10min'!F2692:F2697)),"",AVERAGE('10min'!F2692:F2697))</f>
        <v>285.46666666666664</v>
      </c>
      <c r="G467" s="4">
        <f t="array" ref="G467">IF(AND(ISBLANK('10min'!G2692:G2697)),"",AVERAGE('10min'!G2692:G2697))</f>
        <v>18.783333333333335</v>
      </c>
      <c r="H467" s="10">
        <f t="array" ref="H467">IF(AND(ISBLANK('10min'!H2692:H2697)),"",AVERAGE('10min'!H2692:H2697))</f>
        <v>46.016666666666659</v>
      </c>
      <c r="I467" s="4">
        <f t="array" ref="I467">IF(AND(ISBLANK('10min'!I2692:I2697)),"",AVERAGE('10min'!I2692:I2697))</f>
        <v>1.1833333333333333</v>
      </c>
      <c r="J467" s="4">
        <f t="array" ref="J467">IF(AND(ISBLANK('10min'!J2692:J2697)),"",MAX('10min'!J2692:J2697))</f>
        <v>3.6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59.613562159802932</v>
      </c>
      <c r="L467" s="4">
        <f t="array" ref="L467">IF(AND(ISBLANK('10min'!L2692:L2697)),"",AVERAGE('10min'!L2692:L2697))</f>
        <v>19.400000000000002</v>
      </c>
      <c r="M467" s="10">
        <f t="array" ref="M467">IF(AND(ISBLANK('10min'!M2692:M2697)),"",AVERAGE('10min'!M2692:M2697))</f>
        <v>976.83333333333337</v>
      </c>
      <c r="N467" s="112">
        <f t="array" ref="N467">IF(AND(ISBLANK('10min'!N2692:N2697)),"",AVERAGE('10min'!N2692:N2697))</f>
        <v>2.2895790127227826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43880</v>
      </c>
      <c r="C468" s="9">
        <f t="shared" si="29"/>
        <v>18.624999999999982</v>
      </c>
      <c r="D468" s="17">
        <f t="array" ref="D468">IF(AND(ISBLANK('10min'!D2698:D2703)),"",AVERAGE('10min'!D2698:D2703))</f>
        <v>288.21666666666664</v>
      </c>
      <c r="E468" s="10">
        <f t="array" ref="E468">IF(AND(ISBLANK('10min'!E2698:E2703)),"",AVERAGE('10min'!E2698:E2703))</f>
        <v>26.083333333333329</v>
      </c>
      <c r="F468" s="10">
        <f t="array" ref="F468">IF(AND(ISBLANK('10min'!F2698:F2703)),"",AVERAGE('10min'!F2698:F2703))</f>
        <v>275.58333333333331</v>
      </c>
      <c r="G468" s="4">
        <f t="array" ref="G468">IF(AND(ISBLANK('10min'!G2698:G2703)),"",AVERAGE('10min'!G2698:G2703))</f>
        <v>20</v>
      </c>
      <c r="H468" s="10">
        <f t="array" ref="H468">IF(AND(ISBLANK('10min'!H2698:H2703)),"",AVERAGE('10min'!H2698:H2703))</f>
        <v>43.15</v>
      </c>
      <c r="I468" s="4">
        <f t="array" ref="I468">IF(AND(ISBLANK('10min'!I2698:I2703)),"",AVERAGE('10min'!I2698:I2703))</f>
        <v>1.5833333333333333</v>
      </c>
      <c r="J468" s="4">
        <f t="array" ref="J468">IF(AND(ISBLANK('10min'!J2698:J2703)),"",MAX('10min'!J2698:J2703))</f>
        <v>4.9000000000000004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70.413418206611482</v>
      </c>
      <c r="L468" s="4">
        <f t="array" ref="L468">IF(AND(ISBLANK('10min'!L2698:L2703)),"",AVERAGE('10min'!L2698:L2703))</f>
        <v>31</v>
      </c>
      <c r="M468" s="10">
        <f t="array" ref="M468">IF(AND(ISBLANK('10min'!M2698:M2703)),"",AVERAGE('10min'!M2698:M2703))</f>
        <v>983.68333333333339</v>
      </c>
      <c r="N468" s="112">
        <f t="array" ref="N468">IF(AND(ISBLANK('10min'!N2698:N2703)),"",AVERAGE('10min'!N2698:N2703))</f>
        <v>5.3048978216794609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43880</v>
      </c>
      <c r="C469" s="9">
        <f t="shared" si="29"/>
        <v>18.66666666666665</v>
      </c>
      <c r="D469" s="17">
        <f t="array" ref="D469">IF(AND(ISBLANK('10min'!D2704:D2709)),"",AVERAGE('10min'!D2704:D2709))</f>
        <v>81.8</v>
      </c>
      <c r="E469" s="10">
        <f t="array" ref="E469">IF(AND(ISBLANK('10min'!E2704:E2709)),"",AVERAGE('10min'!E2704:E2709))</f>
        <v>0.95000000000000007</v>
      </c>
      <c r="F469" s="10">
        <f t="array" ref="F469">IF(AND(ISBLANK('10min'!F2704:F2709)),"",AVERAGE('10min'!F2704:F2709))</f>
        <v>84.716666666666669</v>
      </c>
      <c r="G469" s="4">
        <f t="array" ref="G469">IF(AND(ISBLANK('10min'!G2704:G2709)),"",AVERAGE('10min'!G2704:G2709))</f>
        <v>19.466666666666669</v>
      </c>
      <c r="H469" s="10">
        <f t="array" ref="H469">IF(AND(ISBLANK('10min'!H2704:H2709)),"",AVERAGE('10min'!H2704:H2709))</f>
        <v>42.333333333333329</v>
      </c>
      <c r="I469" s="4">
        <f t="array" ref="I469">IF(AND(ISBLANK('10min'!I2704:I2709)),"",AVERAGE('10min'!I2704:I2709))</f>
        <v>1.3333333333333333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69.53724447599609</v>
      </c>
      <c r="L469" s="4">
        <f t="array" ref="L469">IF(AND(ISBLANK('10min'!L2704:L2709)),"",AVERAGE('10min'!L2704:L2709))</f>
        <v>13.600000000000001</v>
      </c>
      <c r="M469" s="10">
        <f t="array" ref="M469">IF(AND(ISBLANK('10min'!M2704:M2709)),"",AVERAGE('10min'!M2704:M2709))</f>
        <v>981.15</v>
      </c>
      <c r="N469" s="112">
        <f t="array" ref="N469">IF(AND(ISBLANK('10min'!N2704:N2709)),"",AVERAGE('10min'!N2704:N2709))</f>
        <v>7.6190416664264786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43880</v>
      </c>
      <c r="C470" s="9">
        <f t="shared" si="29"/>
        <v>18.708333333333318</v>
      </c>
      <c r="D470" s="17">
        <f t="array" ref="D470">IF(AND(ISBLANK('10min'!D2710:D2715)),"",AVERAGE('10min'!D2710:D2715))</f>
        <v>44.699999999999996</v>
      </c>
      <c r="E470" s="10">
        <f t="array" ref="E470">IF(AND(ISBLANK('10min'!E2710:E2715)),"",AVERAGE('10min'!E2710:E2715))</f>
        <v>0.93333333333333324</v>
      </c>
      <c r="F470" s="10">
        <f t="array" ref="F470">IF(AND(ISBLANK('10min'!F2710:F2715)),"",AVERAGE('10min'!F2710:F2715))</f>
        <v>47.25</v>
      </c>
      <c r="G470" s="4">
        <f t="array" ref="G470">IF(AND(ISBLANK('10min'!G2710:G2715)),"",AVERAGE('10min'!G2710:G2715))</f>
        <v>18.5</v>
      </c>
      <c r="H470" s="10">
        <f t="array" ref="H470">IF(AND(ISBLANK('10min'!H2710:H2715)),"",AVERAGE('10min'!H2710:H2715))</f>
        <v>43.083333333333336</v>
      </c>
      <c r="I470" s="4">
        <f t="array" ref="I470">IF(AND(ISBLANK('10min'!I2710:I2715)),"",AVERAGE('10min'!I2710:I2715))</f>
        <v>1.4000000000000001</v>
      </c>
      <c r="J470" s="4">
        <f t="array" ref="J470">IF(AND(ISBLANK('10min'!J2710:J2715)),"",MAX('10min'!J2710:J2715))</f>
        <v>3.6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14.856431398355356</v>
      </c>
      <c r="L470" s="4">
        <f t="array" ref="L470">IF(AND(ISBLANK('10min'!L2710:L2715)),"",AVERAGE('10min'!L2710:L2715))</f>
        <v>18.75</v>
      </c>
      <c r="M470" s="10">
        <f t="array" ref="M470">IF(AND(ISBLANK('10min'!M2710:M2715)),"",AVERAGE('10min'!M2710:M2715))</f>
        <v>975.80000000000007</v>
      </c>
      <c r="N470" s="112">
        <f t="array" ref="N470">IF(AND(ISBLANK('10min'!N2710:N2715)),"",AVERAGE('10min'!N2710:N2715))</f>
        <v>10.606447037757876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43880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2.9500000000000006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4.416666666666667</v>
      </c>
      <c r="G471" s="4">
        <f t="array" ref="G471">IF(AND(ISBLANK('10min'!G2716:G2721)),"",AVERAGE('10min'!G2716:G2721))</f>
        <v>17.916666666666668</v>
      </c>
      <c r="H471" s="10">
        <f t="array" ref="H471">IF(AND(ISBLANK('10min'!H2716:H2721)),"",AVERAGE('10min'!H2716:H2721))</f>
        <v>35.633333333333333</v>
      </c>
      <c r="I471" s="4">
        <f t="array" ref="I471">IF(AND(ISBLANK('10min'!I2716:I2721)),"",AVERAGE('10min'!I2716:I2721))</f>
        <v>2.7666666666666671</v>
      </c>
      <c r="J471" s="4">
        <f t="array" ref="J471">IF(AND(ISBLANK('10min'!J2716:J2721)),"",MAX('10min'!J2716:J2721))</f>
        <v>9.1999999999999993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29.096462668921927</v>
      </c>
      <c r="L471" s="4">
        <f t="array" ref="L471">IF(AND(ISBLANK('10min'!L2716:L2721)),"",AVERAGE('10min'!L2716:L2721))</f>
        <v>29.733333333333334</v>
      </c>
      <c r="M471" s="10">
        <f t="array" ref="M471">IF(AND(ISBLANK('10min'!M2716:M2721)),"",AVERAGE('10min'!M2716:M2721))</f>
        <v>969.76666666666654</v>
      </c>
      <c r="N471" s="112">
        <f t="array" ref="N471">IF(AND(ISBLANK('10min'!N2716:N2721)),"",AVERAGE('10min'!N2716:N2721))</f>
        <v>15.15530513617813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43880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17.75</v>
      </c>
      <c r="H472" s="10">
        <f t="array" ref="H472">IF(AND(ISBLANK('10min'!H2722:H2727)),"",AVERAGE('10min'!H2722:H2727))</f>
        <v>36.1</v>
      </c>
      <c r="I472" s="4">
        <f t="array" ref="I472">IF(AND(ISBLANK('10min'!I2722:I2727)),"",AVERAGE('10min'!I2722:I2727))</f>
        <v>3.816666666666666</v>
      </c>
      <c r="J472" s="4">
        <f t="array" ref="J472">IF(AND(ISBLANK('10min'!J2722:J2727)),"",MAX('10min'!J2722:J2727))</f>
        <v>16.5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56.776294480485547</v>
      </c>
      <c r="L472" s="4">
        <f t="array" ref="L472">IF(AND(ISBLANK('10min'!L2722:L2727)),"",AVERAGE('10min'!L2722:L2727))</f>
        <v>43.68333333333333</v>
      </c>
      <c r="M472" s="10">
        <f t="array" ref="M472">IF(AND(ISBLANK('10min'!M2722:M2727)),"",AVERAGE('10min'!M2722:M2727))</f>
        <v>966.96666666666658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43880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16.683333333333334</v>
      </c>
      <c r="H473" s="10">
        <f t="array" ref="H473">IF(AND(ISBLANK('10min'!H2728:H2733)),"",AVERAGE('10min'!H2728:H2733))</f>
        <v>43.516666666666673</v>
      </c>
      <c r="I473" s="4">
        <f t="array" ref="I473">IF(AND(ISBLANK('10min'!I2728:I2733)),"",AVERAGE('10min'!I2728:I2733))</f>
        <v>4.2</v>
      </c>
      <c r="J473" s="4">
        <f t="array" ref="J473">IF(AND(ISBLANK('10min'!J2728:J2733)),"",MAX('10min'!J2728:J2733))</f>
        <v>11.4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65.092026070822627</v>
      </c>
      <c r="L473" s="4">
        <f t="array" ref="L473">IF(AND(ISBLANK('10min'!L2728:L2733)),"",AVERAGE('10min'!L2728:L2733))</f>
        <v>34.15</v>
      </c>
      <c r="M473" s="10">
        <f t="array" ref="M473">IF(AND(ISBLANK('10min'!M2728:M2733)),"",AVERAGE('10min'!M2728:M2733))</f>
        <v>961.91666666666663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43880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14.666666666666666</v>
      </c>
      <c r="H474" s="10">
        <f t="array" ref="H474">IF(AND(ISBLANK('10min'!H2734:H2739)),"",AVERAGE('10min'!H2734:H2739))</f>
        <v>56.366666666666674</v>
      </c>
      <c r="I474" s="4">
        <f t="array" ref="I474">IF(AND(ISBLANK('10min'!I2734:I2739)),"",AVERAGE('10min'!I2734:I2739))</f>
        <v>3.8166666666666664</v>
      </c>
      <c r="J474" s="4">
        <f t="array" ref="J474">IF(AND(ISBLANK('10min'!J2734:J2739)),"",MAX('10min'!J2734:J2739))</f>
        <v>9.4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83.604756542412062</v>
      </c>
      <c r="L474" s="4">
        <f t="array" ref="L474">IF(AND(ISBLANK('10min'!L2734:L2739)),"",AVERAGE('10min'!L2734:L2739))</f>
        <v>36.633333333333333</v>
      </c>
      <c r="M474" s="10">
        <f t="array" ref="M474">IF(AND(ISBLANK('10min'!M2734:M2739)),"",AVERAGE('10min'!M2734:M2739))</f>
        <v>953.23333333333323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43880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13.199999999999998</v>
      </c>
      <c r="H475" s="10">
        <f t="array" ref="H475">IF(AND(ISBLANK('10min'!H2740:H2745)),"",AVERAGE('10min'!H2740:H2745))</f>
        <v>68.083333333333329</v>
      </c>
      <c r="I475" s="4">
        <f t="array" ref="I475">IF(AND(ISBLANK('10min'!I2740:I2745)),"",AVERAGE('10min'!I2740:I2745))</f>
        <v>2.7333333333333329</v>
      </c>
      <c r="J475" s="4">
        <f t="array" ref="J475">IF(AND(ISBLANK('10min'!J2740:J2745)),"",MAX('10min'!J2740:J2745))</f>
        <v>8.1999999999999993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41.23909591358003</v>
      </c>
      <c r="L475" s="4">
        <f t="array" ref="L475">IF(AND(ISBLANK('10min'!L2740:L2745)),"",AVERAGE('10min'!L2740:L2745))</f>
        <v>26.350000000000005</v>
      </c>
      <c r="M475" s="10">
        <f t="array" ref="M475">IF(AND(ISBLANK('10min'!M2740:M2745)),"",AVERAGE('10min'!M2740:M2745))</f>
        <v>945.73333333333323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43880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12.333333333333334</v>
      </c>
      <c r="H476" s="10">
        <f t="array" ref="H476">IF(AND(ISBLANK('10min'!H2746:H2751)),"",AVERAGE('10min'!H2746:H2751))</f>
        <v>73.349999999999994</v>
      </c>
      <c r="I476" s="4">
        <f t="array" ref="I476">IF(AND(ISBLANK('10min'!I2746:I2751)),"",AVERAGE('10min'!I2746:I2751))</f>
        <v>3.3833333333333333</v>
      </c>
      <c r="J476" s="4">
        <f t="array" ref="J476">IF(AND(ISBLANK('10min'!J2746:J2751)),"",MAX('10min'!J2746:J2751))</f>
        <v>8.9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46.765037199501563</v>
      </c>
      <c r="L476" s="4">
        <f t="array" ref="L476">IF(AND(ISBLANK('10min'!L2746:L2751)),"",AVERAGE('10min'!L2746:L2751))</f>
        <v>35.266666666666666</v>
      </c>
      <c r="M476" s="10">
        <f t="array" ref="M476">IF(AND(ISBLANK('10min'!M2746:M2751)),"",AVERAGE('10min'!M2746:M2751))</f>
        <v>942.75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43880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13.25</v>
      </c>
      <c r="H477" s="14">
        <f t="array" ref="H477">IF(AND(ISBLANK('10min'!H2752:H2757)),"",AVERAGE('10min'!H2752:H2757))</f>
        <v>67.25</v>
      </c>
      <c r="I477" s="5">
        <f t="array" ref="I477">IF(AND(ISBLANK('10min'!I2752:I2757)),"",AVERAGE('10min'!I2752:I2757))</f>
        <v>3.7833333333333332</v>
      </c>
      <c r="J477" s="5">
        <f t="array" ref="J477">IF(AND(ISBLANK('10min'!J2752:J2757)),"",MAX('10min'!J2752:J2757))</f>
        <v>10.9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52.993449990483057</v>
      </c>
      <c r="L477" s="5">
        <f t="array" ref="L477">IF(AND(ISBLANK('10min'!L2752:L2757)),"",AVERAGE('10min'!L2752:L2757))</f>
        <v>35.016666666666666</v>
      </c>
      <c r="M477" s="14">
        <f t="array" ref="M477">IF(AND(ISBLANK('10min'!M2752:M2757)),"",AVERAGE('10min'!M2752:M2757))</f>
        <v>945.84999999999991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43881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0.13333333333333333</v>
      </c>
      <c r="G478" s="4">
        <f t="array" ref="G478">IF(AND(ISBLANK('10min'!G2758:G2763)),"",AVERAGE('10min'!G2758:G2763))</f>
        <v>12.450000000000001</v>
      </c>
      <c r="H478" s="10">
        <f t="array" ref="H478">IF(AND(ISBLANK('10min'!H2758:H2763)),"",AVERAGE('10min'!H2758:H2763))</f>
        <v>73</v>
      </c>
      <c r="I478" s="4">
        <f t="array" ref="I478">IF(AND(ISBLANK('10min'!I2758:I2763)),"",AVERAGE('10min'!I2758:I2763))</f>
        <v>3.6</v>
      </c>
      <c r="J478" s="4">
        <f t="array" ref="J478">IF(AND(ISBLANK('10min'!J2758:J2763)),"",MAX('10min'!J2758:J2763))</f>
        <v>10.9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54.816350570766787</v>
      </c>
      <c r="L478" s="4">
        <f t="array" ref="L478">IF(AND(ISBLANK('10min'!L2758:L2763)),"",AVERAGE('10min'!L2758:L2763))</f>
        <v>35.93333333333333</v>
      </c>
      <c r="M478" s="10">
        <f t="array" ref="M478">IF(AND(ISBLANK('10min'!M2758:M2763)),"",AVERAGE('10min'!M2758:M2763))</f>
        <v>944.75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43881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0.66666666666666663</v>
      </c>
      <c r="G479" s="4">
        <f t="array" ref="G479">IF(AND(ISBLANK('10min'!G2764:G2769)),"",AVERAGE('10min'!G2764:G2769))</f>
        <v>12.766666666666666</v>
      </c>
      <c r="H479" s="10">
        <f t="array" ref="H479">IF(AND(ISBLANK('10min'!H2764:H2769)),"",AVERAGE('10min'!H2764:H2769))</f>
        <v>70.216666666666669</v>
      </c>
      <c r="I479" s="4">
        <f t="array" ref="I479">IF(AND(ISBLANK('10min'!I2764:I2769)),"",AVERAGE('10min'!I2764:I2769))</f>
        <v>3.1833333333333331</v>
      </c>
      <c r="J479" s="4">
        <f t="array" ref="J479">IF(AND(ISBLANK('10min'!J2764:J2769)),"",MAX('10min'!J2764:J2769))</f>
        <v>10.199999999999999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64.074662782481752</v>
      </c>
      <c r="L479" s="4">
        <f t="array" ref="L479">IF(AND(ISBLANK('10min'!L2764:L2769)),"",AVERAGE('10min'!L2764:L2769))</f>
        <v>32.483333333333334</v>
      </c>
      <c r="M479" s="10">
        <f t="array" ref="M479">IF(AND(ISBLANK('10min'!M2764:M2769)),"",AVERAGE('10min'!M2764:M2769))</f>
        <v>944.68333333333328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43881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13.366666666666667</v>
      </c>
      <c r="H480" s="10">
        <f t="array" ref="H480">IF(AND(ISBLANK('10min'!H2770:H2775)),"",AVERAGE('10min'!H2770:H2775))</f>
        <v>66.166666666666671</v>
      </c>
      <c r="I480" s="4">
        <f t="array" ref="I480">IF(AND(ISBLANK('10min'!I2770:I2775)),"",AVERAGE('10min'!I2770:I2775))</f>
        <v>2.5666666666666669</v>
      </c>
      <c r="J480" s="4">
        <f t="array" ref="J480">IF(AND(ISBLANK('10min'!J2770:J2775)),"",MAX('10min'!J2770:J2775))</f>
        <v>9.4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58.359014521616061</v>
      </c>
      <c r="L480" s="4">
        <f t="array" ref="L480">IF(AND(ISBLANK('10min'!L2770:L2775)),"",AVERAGE('10min'!L2770:L2775))</f>
        <v>35.65</v>
      </c>
      <c r="M480" s="10">
        <f t="array" ref="M480">IF(AND(ISBLANK('10min'!M2770:M2775)),"",AVERAGE('10min'!M2770:M2775))</f>
        <v>947.4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43881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13.866666666666667</v>
      </c>
      <c r="H481" s="10">
        <f t="array" ref="H481">IF(AND(ISBLANK('10min'!H2776:H2781)),"",AVERAGE('10min'!H2776:H2781))</f>
        <v>61.4</v>
      </c>
      <c r="I481" s="4">
        <f t="array" ref="I481">IF(AND(ISBLANK('10min'!I2776:I2781)),"",AVERAGE('10min'!I2776:I2781))</f>
        <v>2.1</v>
      </c>
      <c r="J481" s="4">
        <f t="array" ref="J481">IF(AND(ISBLANK('10min'!J2776:J2781)),"",MAX('10min'!J2776:J2781))</f>
        <v>5.9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39.051619019119599</v>
      </c>
      <c r="L481" s="4">
        <f t="array" ref="L481">IF(AND(ISBLANK('10min'!L2776:L2781)),"",AVERAGE('10min'!L2776:L2781))</f>
        <v>24.816666666666666</v>
      </c>
      <c r="M481" s="10">
        <f t="array" ref="M481">IF(AND(ISBLANK('10min'!M2776:M2781)),"",AVERAGE('10min'!M2776:M2781))</f>
        <v>950.08333333333337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43881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13.616666666666665</v>
      </c>
      <c r="H482" s="10">
        <f t="array" ref="H482">IF(AND(ISBLANK('10min'!H2782:H2787)),"",AVERAGE('10min'!H2782:H2787))</f>
        <v>63.083333333333336</v>
      </c>
      <c r="I482" s="4">
        <f t="array" ref="I482">IF(AND(ISBLANK('10min'!I2782:I2787)),"",AVERAGE('10min'!I2782:I2787))</f>
        <v>1.05</v>
      </c>
      <c r="J482" s="4">
        <f t="array" ref="J482">IF(AND(ISBLANK('10min'!J2782:J2787)),"",MAX('10min'!J2782:J2787))</f>
        <v>4.5999999999999996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83.85778959612432</v>
      </c>
      <c r="L482" s="4">
        <f t="array" ref="L482">IF(AND(ISBLANK('10min'!L2782:L2787)),"",AVERAGE('10min'!L2782:L2787))</f>
        <v>17.650000000000002</v>
      </c>
      <c r="M482" s="10">
        <f t="array" ref="M482">IF(AND(ISBLANK('10min'!M2782:M2787)),"",AVERAGE('10min'!M2782:M2787))</f>
        <v>951.13333333333355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43881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13.733333333333334</v>
      </c>
      <c r="H483" s="10">
        <f t="array" ref="H483">IF(AND(ISBLANK('10min'!H2788:H2793)),"",AVERAGE('10min'!H2788:H2793))</f>
        <v>63.016666666666673</v>
      </c>
      <c r="I483" s="4">
        <f t="array" ref="I483">IF(AND(ISBLANK('10min'!I2788:I2793)),"",AVERAGE('10min'!I2788:I2793))</f>
        <v>1.9333333333333336</v>
      </c>
      <c r="J483" s="4">
        <f t="array" ref="J483">IF(AND(ISBLANK('10min'!J2788:J2793)),"",MAX('10min'!J2788:J2793))</f>
        <v>6.2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61.831658507753303</v>
      </c>
      <c r="L483" s="4">
        <f t="array" ref="L483">IF(AND(ISBLANK('10min'!L2788:L2793)),"",AVERAGE('10min'!L2788:L2793))</f>
        <v>38.766666666666666</v>
      </c>
      <c r="M483" s="10">
        <f t="array" ref="M483">IF(AND(ISBLANK('10min'!M2788:M2793)),"",AVERAGE('10min'!M2788:M2793))</f>
        <v>951.26666666666677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43881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0.23333333333333331</v>
      </c>
      <c r="G484" s="4">
        <f t="array" ref="G484">IF(AND(ISBLANK('10min'!G2794:G2799)),"",AVERAGE('10min'!G2794:G2799))</f>
        <v>13.6</v>
      </c>
      <c r="H484" s="10">
        <f t="array" ref="H484">IF(AND(ISBLANK('10min'!H2794:H2799)),"",AVERAGE('10min'!H2794:H2799))</f>
        <v>62.216666666666661</v>
      </c>
      <c r="I484" s="4">
        <f t="array" ref="I484">IF(AND(ISBLANK('10min'!I2794:I2799)),"",AVERAGE('10min'!I2794:I2799))</f>
        <v>2.6333333333333333</v>
      </c>
      <c r="J484" s="4">
        <f t="array" ref="J484">IF(AND(ISBLANK('10min'!J2794:J2799)),"",MAX('10min'!J2794:J2799))</f>
        <v>7.2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47.994492905197319</v>
      </c>
      <c r="L484" s="4">
        <f t="array" ref="L484">IF(AND(ISBLANK('10min'!L2794:L2799)),"",AVERAGE('10min'!L2794:L2799))</f>
        <v>30.016666666666666</v>
      </c>
      <c r="M484" s="10">
        <f t="array" ref="M484">IF(AND(ISBLANK('10min'!M2794:M2799)),"",AVERAGE('10min'!M2794:M2799))</f>
        <v>949.66666666666686</v>
      </c>
      <c r="N484" s="112">
        <f t="array" ref="N484">IF(AND(ISBLANK('10min'!N2794:N2799)),"",AVERAGE('10min'!N2794:N2799))</f>
        <v>13.632445601590808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43881</v>
      </c>
      <c r="C485" s="9">
        <f t="shared" si="33"/>
        <v>19.333333333333336</v>
      </c>
      <c r="D485" s="17">
        <f t="array" ref="D485">IF(AND(ISBLANK('10min'!D2800:D2805)),"",AVERAGE('10min'!D2800:D2805))</f>
        <v>74.36666666666666</v>
      </c>
      <c r="E485" s="10">
        <f t="array" ref="E485">IF(AND(ISBLANK('10min'!E2800:E2805)),"",AVERAGE('10min'!E2800:E2805))</f>
        <v>100.33333333333333</v>
      </c>
      <c r="F485" s="10">
        <f t="array" ref="F485">IF(AND(ISBLANK('10min'!F2800:F2805)),"",AVERAGE('10min'!F2800:F2805))</f>
        <v>58.116666666666674</v>
      </c>
      <c r="G485" s="4">
        <f t="array" ref="G485">IF(AND(ISBLANK('10min'!G2800:G2805)),"",AVERAGE('10min'!G2800:G2805))</f>
        <v>14.233333333333334</v>
      </c>
      <c r="H485" s="10">
        <f t="array" ref="H485">IF(AND(ISBLANK('10min'!H2800:H2805)),"",AVERAGE('10min'!H2800:H2805))</f>
        <v>58.85</v>
      </c>
      <c r="I485" s="4">
        <f t="array" ref="I485">IF(AND(ISBLANK('10min'!I2800:I2805)),"",AVERAGE('10min'!I2800:I2805))</f>
        <v>2.5166666666666671</v>
      </c>
      <c r="J485" s="4">
        <f t="array" ref="J485">IF(AND(ISBLANK('10min'!J2800:J2805)),"",MAX('10min'!J2800:J2805))</f>
        <v>6.4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33.633288479714196</v>
      </c>
      <c r="L485" s="4">
        <f t="array" ref="L485">IF(AND(ISBLANK('10min'!L2800:L2805)),"",AVERAGE('10min'!L2800:L2805))</f>
        <v>18.233333333333334</v>
      </c>
      <c r="M485" s="10">
        <f t="array" ref="M485">IF(AND(ISBLANK('10min'!M2800:M2805)),"",AVERAGE('10min'!M2800:M2805))</f>
        <v>951.0333333333333</v>
      </c>
      <c r="N485" s="112">
        <f t="array" ref="N485">IF(AND(ISBLANK('10min'!N2800:N2805)),"",AVERAGE('10min'!N2800:N2805))</f>
        <v>18.272109766573116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43881</v>
      </c>
      <c r="C486" s="9">
        <f t="shared" si="33"/>
        <v>19.375000000000004</v>
      </c>
      <c r="D486" s="17">
        <f t="array" ref="D486">IF(AND(ISBLANK('10min'!D2806:D2811)),"",AVERAGE('10min'!D2806:D2811))</f>
        <v>183.73333333333335</v>
      </c>
      <c r="E486" s="10">
        <f t="array" ref="E486">IF(AND(ISBLANK('10min'!E2806:E2811)),"",AVERAGE('10min'!E2806:E2811))</f>
        <v>174.35000000000002</v>
      </c>
      <c r="F486" s="10">
        <f t="array" ref="F486">IF(AND(ISBLANK('10min'!F2806:F2811)),"",AVERAGE('10min'!F2806:F2811))</f>
        <v>134.15</v>
      </c>
      <c r="G486" s="4">
        <f t="array" ref="G486">IF(AND(ISBLANK('10min'!G2806:G2811)),"",AVERAGE('10min'!G2806:G2811))</f>
        <v>15.966666666666669</v>
      </c>
      <c r="H486" s="10">
        <f t="array" ref="H486">IF(AND(ISBLANK('10min'!H2806:H2811)),"",AVERAGE('10min'!H2806:H2811))</f>
        <v>55.233333333333327</v>
      </c>
      <c r="I486" s="4">
        <f t="array" ref="I486">IF(AND(ISBLANK('10min'!I2806:I2811)),"",AVERAGE('10min'!I2806:I2811))</f>
        <v>1.5833333333333333</v>
      </c>
      <c r="J486" s="4">
        <f t="array" ref="J486">IF(AND(ISBLANK('10min'!J2806:J2811)),"",MAX('10min'!J2806:J2811))</f>
        <v>5.0999999999999996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38.649132082748409</v>
      </c>
      <c r="L486" s="4">
        <f t="array" ref="L486">IF(AND(ISBLANK('10min'!L2806:L2811)),"",AVERAGE('10min'!L2806:L2811))</f>
        <v>23.450000000000003</v>
      </c>
      <c r="M486" s="10">
        <f t="array" ref="M486">IF(AND(ISBLANK('10min'!M2806:M2811)),"",AVERAGE('10min'!M2806:M2811))</f>
        <v>961.01666666666677</v>
      </c>
      <c r="N486" s="112">
        <f t="array" ref="N486">IF(AND(ISBLANK('10min'!N2806:N2811)),"",AVERAGE('10min'!N2806:N2811))</f>
        <v>5.7765467332701492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43881</v>
      </c>
      <c r="C487" s="9">
        <f t="shared" si="33"/>
        <v>19.416666666666671</v>
      </c>
      <c r="D487" s="17">
        <f t="array" ref="D487">IF(AND(ISBLANK('10min'!D2812:D2817)),"",AVERAGE('10min'!D2812:D2817))</f>
        <v>234.38333333333335</v>
      </c>
      <c r="E487" s="10">
        <f t="array" ref="E487">IF(AND(ISBLANK('10min'!E2812:E2817)),"",AVERAGE('10min'!E2812:E2817))</f>
        <v>77.666666666666671</v>
      </c>
      <c r="F487" s="10">
        <f t="array" ref="F487">IF(AND(ISBLANK('10min'!F2812:F2817)),"",AVERAGE('10min'!F2812:F2817))</f>
        <v>200.20000000000002</v>
      </c>
      <c r="G487" s="4">
        <f t="array" ref="G487">IF(AND(ISBLANK('10min'!G2812:G2817)),"",AVERAGE('10min'!G2812:G2817))</f>
        <v>12.683333333333332</v>
      </c>
      <c r="H487" s="10">
        <f t="array" ref="H487">IF(AND(ISBLANK('10min'!H2812:H2817)),"",AVERAGE('10min'!H2812:H2817))</f>
        <v>79.483333333333334</v>
      </c>
      <c r="I487" s="4">
        <f t="array" ref="I487">IF(AND(ISBLANK('10min'!I2812:I2817)),"",AVERAGE('10min'!I2812:I2817))</f>
        <v>4.166666666666667</v>
      </c>
      <c r="J487" s="4">
        <f t="array" ref="J487">IF(AND(ISBLANK('10min'!J2812:J2817)),"",MAX('10min'!J2812:J2817))</f>
        <v>6.7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261.45069424705804</v>
      </c>
      <c r="L487" s="4">
        <f t="array" ref="L487">IF(AND(ISBLANK('10min'!L2812:L2817)),"",AVERAGE('10min'!L2812:L2817))</f>
        <v>13.35</v>
      </c>
      <c r="M487" s="10">
        <f t="array" ref="M487">IF(AND(ISBLANK('10min'!M2812:M2817)),"",AVERAGE('10min'!M2812:M2817))</f>
        <v>960.01666666666677</v>
      </c>
      <c r="N487" s="112">
        <f t="array" ref="N487">IF(AND(ISBLANK('10min'!N2812:N2817)),"",AVERAGE('10min'!N2812:N2817))</f>
        <v>9.5908468046387654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43881</v>
      </c>
      <c r="C488" s="9">
        <f t="shared" si="33"/>
        <v>19.458333333333339</v>
      </c>
      <c r="D488" s="17">
        <f t="array" ref="D488">IF(AND(ISBLANK('10min'!D2818:D2823)),"",AVERAGE('10min'!D2818:D2823))</f>
        <v>412.63333333333327</v>
      </c>
      <c r="E488" s="10">
        <f t="array" ref="E488">IF(AND(ISBLANK('10min'!E2818:E2823)),"",AVERAGE('10min'!E2818:E2823))</f>
        <v>122.94999999999999</v>
      </c>
      <c r="F488" s="10">
        <f t="array" ref="F488">IF(AND(ISBLANK('10min'!F2818:F2823)),"",AVERAGE('10min'!F2818:F2823))</f>
        <v>339.93333333333334</v>
      </c>
      <c r="G488" s="4">
        <f t="array" ref="G488">IF(AND(ISBLANK('10min'!G2818:G2823)),"",AVERAGE('10min'!G2818:G2823))</f>
        <v>15.066666666666665</v>
      </c>
      <c r="H488" s="10">
        <f t="array" ref="H488">IF(AND(ISBLANK('10min'!H2818:H2823)),"",AVERAGE('10min'!H2818:H2823))</f>
        <v>71.116666666666674</v>
      </c>
      <c r="I488" s="4">
        <f t="array" ref="I488">IF(AND(ISBLANK('10min'!I2818:I2823)),"",AVERAGE('10min'!I2818:I2823))</f>
        <v>3.35</v>
      </c>
      <c r="J488" s="4">
        <f t="array" ref="J488">IF(AND(ISBLANK('10min'!J2818:J2823)),"",MAX('10min'!J2818:J2823))</f>
        <v>7.2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270.0604204842125</v>
      </c>
      <c r="L488" s="4">
        <f t="array" ref="L488">IF(AND(ISBLANK('10min'!L2818:L2823)),"",AVERAGE('10min'!L2818:L2823))</f>
        <v>18.05</v>
      </c>
      <c r="M488" s="10">
        <f t="array" ref="M488">IF(AND(ISBLANK('10min'!M2818:M2823)),"",AVERAGE('10min'!M2818:M2823))</f>
        <v>962.26666666666677</v>
      </c>
      <c r="N488" s="112">
        <f t="array" ref="N488">IF(AND(ISBLANK('10min'!N2818:N2823)),"",AVERAGE('10min'!N2818:N2823))</f>
        <v>6.2279225826728704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43881</v>
      </c>
      <c r="C489" s="9">
        <f t="shared" si="33"/>
        <v>19.500000000000007</v>
      </c>
      <c r="D489" s="17">
        <f t="array" ref="D489">IF(AND(ISBLANK('10min'!D2824:D2829)),"",AVERAGE('10min'!D2824:D2829))</f>
        <v>337.65000000000003</v>
      </c>
      <c r="E489" s="10">
        <f t="array" ref="E489">IF(AND(ISBLANK('10min'!E2824:E2829)),"",AVERAGE('10min'!E2824:E2829))</f>
        <v>68.716666666666669</v>
      </c>
      <c r="F489" s="10">
        <f t="array" ref="F489">IF(AND(ISBLANK('10min'!F2824:F2829)),"",AVERAGE('10min'!F2824:F2829))</f>
        <v>294.41666666666663</v>
      </c>
      <c r="G489" s="4">
        <f t="array" ref="G489">IF(AND(ISBLANK('10min'!G2824:G2829)),"",AVERAGE('10min'!G2824:G2829))</f>
        <v>16.016666666666669</v>
      </c>
      <c r="H489" s="10">
        <f t="array" ref="H489">IF(AND(ISBLANK('10min'!H2824:H2829)),"",AVERAGE('10min'!H2824:H2829))</f>
        <v>68.7</v>
      </c>
      <c r="I489" s="4">
        <f t="array" ref="I489">IF(AND(ISBLANK('10min'!I2824:I2829)),"",AVERAGE('10min'!I2824:I2829))</f>
        <v>3.4333333333333336</v>
      </c>
      <c r="J489" s="4">
        <f t="array" ref="J489">IF(AND(ISBLANK('10min'!J2824:J2829)),"",MAX('10min'!J2824:J2829))</f>
        <v>6.7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265.49967459214963</v>
      </c>
      <c r="L489" s="4">
        <f t="array" ref="L489">IF(AND(ISBLANK('10min'!L2824:L2829)),"",AVERAGE('10min'!L2824:L2829))</f>
        <v>19.233333333333334</v>
      </c>
      <c r="M489" s="10">
        <f t="array" ref="M489">IF(AND(ISBLANK('10min'!M2824:M2829)),"",AVERAGE('10min'!M2824:M2829))</f>
        <v>968.33333333333337</v>
      </c>
      <c r="N489" s="112">
        <f t="array" ref="N489">IF(AND(ISBLANK('10min'!N2824:N2829)),"",AVERAGE('10min'!N2824:N2829))</f>
        <v>4.3735593089425215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43881</v>
      </c>
      <c r="C490" s="9">
        <f t="shared" si="33"/>
        <v>19.541666666666675</v>
      </c>
      <c r="D490" s="17">
        <f t="array" ref="D490">IF(AND(ISBLANK('10min'!D2830:D2835)),"",AVERAGE('10min'!D2830:D2835))</f>
        <v>54.116666666666674</v>
      </c>
      <c r="E490" s="10">
        <f t="array" ref="E490">IF(AND(ISBLANK('10min'!E2830:E2835)),"",AVERAGE('10min'!E2830:E2835))</f>
        <v>0</v>
      </c>
      <c r="F490" s="10">
        <f t="array" ref="F490">IF(AND(ISBLANK('10min'!F2830:F2835)),"",AVERAGE('10min'!F2830:F2835))</f>
        <v>56.983333333333327</v>
      </c>
      <c r="G490" s="4">
        <f t="array" ref="G490">IF(AND(ISBLANK('10min'!G2830:G2835)),"",AVERAGE('10min'!G2830:G2835))</f>
        <v>15.200000000000001</v>
      </c>
      <c r="H490" s="10">
        <f t="array" ref="H490">IF(AND(ISBLANK('10min'!H2830:H2835)),"",AVERAGE('10min'!H2830:H2835))</f>
        <v>68.733333333333334</v>
      </c>
      <c r="I490" s="4">
        <f t="array" ref="I490">IF(AND(ISBLANK('10min'!I2830:I2835)),"",AVERAGE('10min'!I2830:I2835))</f>
        <v>2.3833333333333333</v>
      </c>
      <c r="J490" s="4">
        <f t="array" ref="J490">IF(AND(ISBLANK('10min'!J2830:J2835)),"",MAX('10min'!J2830:J2835))</f>
        <v>7.7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95.255078372475936</v>
      </c>
      <c r="L490" s="4">
        <f t="array" ref="L490">IF(AND(ISBLANK('10min'!L2830:L2835)),"",AVERAGE('10min'!L2830:L2835))</f>
        <v>36.016666666666666</v>
      </c>
      <c r="M490" s="10">
        <f t="array" ref="M490">IF(AND(ISBLANK('10min'!M2830:M2835)),"",AVERAGE('10min'!M2830:M2835))</f>
        <v>963.01666666666677</v>
      </c>
      <c r="N490" s="112">
        <f t="array" ref="N490">IF(AND(ISBLANK('10min'!N2830:N2835)),"",AVERAGE('10min'!N2830:N2835))</f>
        <v>4.0460654845561619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43881</v>
      </c>
      <c r="C491" s="9">
        <f t="shared" si="33"/>
        <v>19.583333333333343</v>
      </c>
      <c r="D491" s="17">
        <f t="array" ref="D491">IF(AND(ISBLANK('10min'!D2836:D2841)),"",AVERAGE('10min'!D2836:D2841))</f>
        <v>55.683333333333337</v>
      </c>
      <c r="E491" s="10">
        <f t="array" ref="E491">IF(AND(ISBLANK('10min'!E2836:E2841)),"",AVERAGE('10min'!E2836:E2841))</f>
        <v>0</v>
      </c>
      <c r="F491" s="10">
        <f t="array" ref="F491">IF(AND(ISBLANK('10min'!F2836:F2841)),"",AVERAGE('10min'!F2836:F2841))</f>
        <v>57.75</v>
      </c>
      <c r="G491" s="4">
        <f t="array" ref="G491">IF(AND(ISBLANK('10min'!G2836:G2841)),"",AVERAGE('10min'!G2836:G2841))</f>
        <v>12.65</v>
      </c>
      <c r="H491" s="10">
        <f t="array" ref="H491">IF(AND(ISBLANK('10min'!H2836:H2841)),"",AVERAGE('10min'!H2836:H2841))</f>
        <v>79.416666666666671</v>
      </c>
      <c r="I491" s="4">
        <f t="array" ref="I491">IF(AND(ISBLANK('10min'!I2836:I2841)),"",AVERAGE('10min'!I2836:I2841))</f>
        <v>3.6833333333333336</v>
      </c>
      <c r="J491" s="4">
        <f t="array" ref="J491">IF(AND(ISBLANK('10min'!J2836:J2841)),"",MAX('10min'!J2836:J2841))</f>
        <v>9.9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48.680583770391394</v>
      </c>
      <c r="L491" s="4">
        <f t="array" ref="L491">IF(AND(ISBLANK('10min'!L2836:L2841)),"",AVERAGE('10min'!L2836:L2841))</f>
        <v>31.216666666666665</v>
      </c>
      <c r="M491" s="10">
        <f t="array" ref="M491">IF(AND(ISBLANK('10min'!M2836:M2841)),"",AVERAGE('10min'!M2836:M2841))</f>
        <v>951.69999999999993</v>
      </c>
      <c r="N491" s="112">
        <f t="array" ref="N491">IF(AND(ISBLANK('10min'!N2836:N2841)),"",AVERAGE('10min'!N2836:N2841))</f>
        <v>3.0667806850927537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43881</v>
      </c>
      <c r="C492" s="9">
        <f t="shared" si="33"/>
        <v>19.625000000000011</v>
      </c>
      <c r="D492" s="17">
        <f t="array" ref="D492">IF(AND(ISBLANK('10min'!D2842:D2847)),"",AVERAGE('10min'!D2842:D2847))</f>
        <v>22.633333333333336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24.733333333333334</v>
      </c>
      <c r="G492" s="4">
        <f t="array" ref="G492">IF(AND(ISBLANK('10min'!G2842:G2847)),"",AVERAGE('10min'!G2842:G2847))</f>
        <v>12.233333333333334</v>
      </c>
      <c r="H492" s="10">
        <f t="array" ref="H492">IF(AND(ISBLANK('10min'!H2842:H2847)),"",AVERAGE('10min'!H2842:H2847))</f>
        <v>83.866666666666674</v>
      </c>
      <c r="I492" s="4">
        <f t="array" ref="I492">IF(AND(ISBLANK('10min'!I2842:I2847)),"",AVERAGE('10min'!I2842:I2847))</f>
        <v>0.43333333333333335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66.854295407179649</v>
      </c>
      <c r="L492" s="4">
        <f t="array" ref="L492">IF(AND(ISBLANK('10min'!L2842:L2847)),"",AVERAGE('10min'!L2842:L2847))</f>
        <v>2.7333333333333338</v>
      </c>
      <c r="M492" s="10">
        <f t="array" ref="M492">IF(AND(ISBLANK('10min'!M2842:M2847)),"",AVERAGE('10min'!M2842:M2847))</f>
        <v>948.25</v>
      </c>
      <c r="N492" s="112">
        <f t="array" ref="N492">IF(AND(ISBLANK('10min'!N2842:N2847)),"",AVERAGE('10min'!N2842:N2847))</f>
        <v>3.5896188056799869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43881</v>
      </c>
      <c r="C493" s="9">
        <f t="shared" si="33"/>
        <v>19.666666666666679</v>
      </c>
      <c r="D493" s="17">
        <f t="array" ref="D493">IF(AND(ISBLANK('10min'!D2848:D2853)),"",AVERAGE('10min'!D2848:D2853))</f>
        <v>11.9</v>
      </c>
      <c r="E493" s="10">
        <f t="array" ref="E493">IF(AND(ISBLANK('10min'!E2848:E2853)),"",AVERAGE('10min'!E2848:E2853))</f>
        <v>0</v>
      </c>
      <c r="F493" s="10">
        <f t="array" ref="F493">IF(AND(ISBLANK('10min'!F2848:F2853)),"",AVERAGE('10min'!F2848:F2853))</f>
        <v>13.649999999999999</v>
      </c>
      <c r="G493" s="4">
        <f t="array" ref="G493">IF(AND(ISBLANK('10min'!G2848:G2853)),"",AVERAGE('10min'!G2848:G2853))</f>
        <v>11.733333333333334</v>
      </c>
      <c r="H493" s="10">
        <f t="array" ref="H493">IF(AND(ISBLANK('10min'!H2848:H2853)),"",AVERAGE('10min'!H2848:H2853))</f>
        <v>85.633333333333326</v>
      </c>
      <c r="I493" s="4">
        <f t="array" ref="I493">IF(AND(ISBLANK('10min'!I2848:I2853)),"",AVERAGE('10min'!I2848:I2853))</f>
        <v>2.2833333333333332</v>
      </c>
      <c r="J493" s="4">
        <f t="array" ref="J493">IF(AND(ISBLANK('10min'!J2848:J2853)),"",MAX('10min'!J2848:J2853))</f>
        <v>6.9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276.49171191651016</v>
      </c>
      <c r="L493" s="4">
        <f t="array" ref="L493">IF(AND(ISBLANK('10min'!L2848:L2853)),"",AVERAGE('10min'!L2848:L2853))</f>
        <v>15.883333333333333</v>
      </c>
      <c r="M493" s="10">
        <f t="array" ref="M493">IF(AND(ISBLANK('10min'!M2848:M2853)),"",AVERAGE('10min'!M2848:M2853))</f>
        <v>945.1</v>
      </c>
      <c r="N493" s="112">
        <f t="array" ref="N493">IF(AND(ISBLANK('10min'!N2848:N2853)),"",AVERAGE('10min'!N2848:N2853))</f>
        <v>3.8846113209664579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43881</v>
      </c>
      <c r="C494" s="9">
        <f t="shared" si="33"/>
        <v>19.708333333333346</v>
      </c>
      <c r="D494" s="17">
        <f t="array" ref="D494">IF(AND(ISBLANK('10min'!D2854:D2859)),"",AVERAGE('10min'!D2854:D2859))</f>
        <v>13.066666666666668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14.733333333333333</v>
      </c>
      <c r="G494" s="4">
        <f t="array" ref="G494">IF(AND(ISBLANK('10min'!G2854:G2859)),"",AVERAGE('10min'!G2854:G2859))</f>
        <v>10.933333333333335</v>
      </c>
      <c r="H494" s="10">
        <f t="array" ref="H494">IF(AND(ISBLANK('10min'!H2854:H2859)),"",AVERAGE('10min'!H2854:H2859))</f>
        <v>91.149999999999991</v>
      </c>
      <c r="I494" s="4">
        <f t="array" ref="I494">IF(AND(ISBLANK('10min'!I2854:I2859)),"",AVERAGE('10min'!I2854:I2859))</f>
        <v>2.4166666666666665</v>
      </c>
      <c r="J494" s="4">
        <f t="array" ref="J494">IF(AND(ISBLANK('10min'!J2854:J2859)),"",MAX('10min'!J2854:J2859))</f>
        <v>5.6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167.47884747593403</v>
      </c>
      <c r="L494" s="4">
        <f t="array" ref="L494">IF(AND(ISBLANK('10min'!L2854:L2859)),"",AVERAGE('10min'!L2854:L2859))</f>
        <v>20.716666666666665</v>
      </c>
      <c r="M494" s="10">
        <f t="array" ref="M494">IF(AND(ISBLANK('10min'!M2854:M2859)),"",AVERAGE('10min'!M2854:M2859))</f>
        <v>942.33333333333337</v>
      </c>
      <c r="N494" s="112">
        <f t="array" ref="N494">IF(AND(ISBLANK('10min'!N2854:N2859)),"",AVERAGE('10min'!N2854:N2859))</f>
        <v>6.26226515877108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51</v>
      </c>
      <c r="B495" s="8">
        <f t="shared" si="34"/>
        <v>43881</v>
      </c>
      <c r="C495" s="9">
        <f t="shared" si="33"/>
        <v>19.750000000000014</v>
      </c>
      <c r="D495" s="17">
        <f t="array" ref="D495">IF(AND(ISBLANK('10min'!D2860:D2865)),"",AVERAGE('10min'!D2860:D2865))</f>
        <v>4.9333333333333327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6.0333333333333323</v>
      </c>
      <c r="G495" s="4">
        <f t="array" ref="G495">IF(AND(ISBLANK('10min'!G2860:G2865)),"",AVERAGE('10min'!G2860:G2865))</f>
        <v>10.5</v>
      </c>
      <c r="H495" s="10">
        <f t="array" ref="H495">IF(AND(ISBLANK('10min'!H2860:H2865)),"",AVERAGE('10min'!H2860:H2865))</f>
        <v>93.36666666666666</v>
      </c>
      <c r="I495" s="4">
        <f t="array" ref="I495">IF(AND(ISBLANK('10min'!I2860:I2865)),"",AVERAGE('10min'!I2860:I2865))</f>
        <v>2.15</v>
      </c>
      <c r="J495" s="4">
        <f t="array" ref="J495">IF(AND(ISBLANK('10min'!J2860:J2865)),"",MAX('10min'!J2860:J2865))</f>
        <v>5.0999999999999996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26.253492313723449</v>
      </c>
      <c r="L495" s="4">
        <f t="array" ref="L495">IF(AND(ISBLANK('10min'!L2860:L2865)),"",AVERAGE('10min'!L2860:L2865))</f>
        <v>30.133333333333329</v>
      </c>
      <c r="M495" s="10">
        <f t="array" ref="M495">IF(AND(ISBLANK('10min'!M2860:M2865)),"",AVERAGE('10min'!M2860:M2865))</f>
        <v>940.94999999999993</v>
      </c>
      <c r="N495" s="112">
        <f t="array" ref="N495">IF(AND(ISBLANK('10min'!N2860:N2865)),"",AVERAGE('10min'!N2860:N2865))</f>
        <v>14.736750184399909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51</v>
      </c>
      <c r="B496" s="8">
        <f t="shared" si="34"/>
        <v>43881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10.583333333333332</v>
      </c>
      <c r="H496" s="10">
        <f t="array" ref="H496">IF(AND(ISBLANK('10min'!H2866:H2871)),"",AVERAGE('10min'!H2866:H2871))</f>
        <v>93.066666666666663</v>
      </c>
      <c r="I496" s="4">
        <f t="array" ref="I496">IF(AND(ISBLANK('10min'!I2866:I2871)),"",AVERAGE('10min'!I2866:I2871))</f>
        <v>1.833333333333333</v>
      </c>
      <c r="J496" s="4">
        <f t="array" ref="J496">IF(AND(ISBLANK('10min'!J2866:J2871)),"",MAX('10min'!J2866:J2871))</f>
        <v>5.6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40.564323100317196</v>
      </c>
      <c r="L496" s="4">
        <f t="array" ref="L496">IF(AND(ISBLANK('10min'!L2866:L2871)),"",AVERAGE('10min'!L2866:L2871))</f>
        <v>22.75</v>
      </c>
      <c r="M496" s="10">
        <f t="array" ref="M496">IF(AND(ISBLANK('10min'!M2866:M2871)),"",AVERAGE('10min'!M2866:M2871))</f>
        <v>940.85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43881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10.433333333333334</v>
      </c>
      <c r="H497" s="10">
        <f t="array" ref="H497">IF(AND(ISBLANK('10min'!H2872:H2877)),"",AVERAGE('10min'!H2872:H2877))</f>
        <v>91.916666666666671</v>
      </c>
      <c r="I497" s="4">
        <f t="array" ref="I497">IF(AND(ISBLANK('10min'!I2872:I2877)),"",AVERAGE('10min'!I2872:I2877))</f>
        <v>1.0833333333333333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53.049939477686756</v>
      </c>
      <c r="L497" s="4">
        <f t="array" ref="L497">IF(AND(ISBLANK('10min'!L2872:L2877)),"",AVERAGE('10min'!L2872:L2877))</f>
        <v>17.816666666666666</v>
      </c>
      <c r="M497" s="10">
        <f t="array" ref="M497">IF(AND(ISBLANK('10min'!M2872:M2877)),"",AVERAGE('10min'!M2872:M2877))</f>
        <v>940.5333333333333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43881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10.683333333333332</v>
      </c>
      <c r="H498" s="10">
        <f t="array" ref="H498">IF(AND(ISBLANK('10min'!H2878:H2883)),"",AVERAGE('10min'!H2878:H2883))</f>
        <v>89.133333333333326</v>
      </c>
      <c r="I498" s="4">
        <f t="array" ref="I498">IF(AND(ISBLANK('10min'!I2878:I2883)),"",AVERAGE('10min'!I2878:I2883))</f>
        <v>1.5833333333333333</v>
      </c>
      <c r="J498" s="4">
        <f t="array" ref="J498">IF(AND(ISBLANK('10min'!J2878:J2883)),"",MAX('10min'!J2878:J2883))</f>
        <v>5.4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47.162278492095446</v>
      </c>
      <c r="L498" s="4">
        <f t="array" ref="L498">IF(AND(ISBLANK('10min'!L2878:L2883)),"",AVERAGE('10min'!L2878:L2883))</f>
        <v>20.9</v>
      </c>
      <c r="M498" s="10">
        <f t="array" ref="M498">IF(AND(ISBLANK('10min'!M2878:M2883)),"",AVERAGE('10min'!M2878:M2883))</f>
        <v>940.51666666666677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43881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11.91666666666667</v>
      </c>
      <c r="H499" s="10">
        <f t="array" ref="H499">IF(AND(ISBLANK('10min'!H2884:H2889)),"",AVERAGE('10min'!H2884:H2889))</f>
        <v>76.616666666666674</v>
      </c>
      <c r="I499" s="4">
        <f t="array" ref="I499">IF(AND(ISBLANK('10min'!I2884:I2889)),"",AVERAGE('10min'!I2884:I2889))</f>
        <v>2.65</v>
      </c>
      <c r="J499" s="4">
        <f t="array" ref="J499">IF(AND(ISBLANK('10min'!J2884:J2889)),"",MAX('10min'!J2884:J2889))</f>
        <v>5.4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18.92990408655966</v>
      </c>
      <c r="L499" s="4">
        <f t="array" ref="L499">IF(AND(ISBLANK('10min'!L2884:L2889)),"",AVERAGE('10min'!L2884:L2889))</f>
        <v>17.600000000000001</v>
      </c>
      <c r="M499" s="10">
        <f t="array" ref="M499">IF(AND(ISBLANK('10min'!M2884:M2889)),"",AVERAGE('10min'!M2884:M2889))</f>
        <v>941.13333333333333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43881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11.9</v>
      </c>
      <c r="H500" s="10">
        <f t="array" ref="H500">IF(AND(ISBLANK('10min'!H2890:H2895)),"",AVERAGE('10min'!H2890:H2895))</f>
        <v>73.333333333333329</v>
      </c>
      <c r="I500" s="4">
        <f t="array" ref="I500">IF(AND(ISBLANK('10min'!I2890:I2895)),"",AVERAGE('10min'!I2890:I2895))</f>
        <v>1.5166666666666666</v>
      </c>
      <c r="J500" s="4">
        <f t="array" ref="J500">IF(AND(ISBLANK('10min'!J2890:J2895)),"",MAX('10min'!J2890:J2895))</f>
        <v>4.4000000000000004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223.42677338884513</v>
      </c>
      <c r="L500" s="4">
        <f t="array" ref="L500">IF(AND(ISBLANK('10min'!L2890:L2895)),"",AVERAGE('10min'!L2890:L2895))</f>
        <v>21.116666666666664</v>
      </c>
      <c r="M500" s="10">
        <f t="array" ref="M500">IF(AND(ISBLANK('10min'!M2890:M2895)),"",AVERAGE('10min'!M2890:M2895))</f>
        <v>942.66666666666663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43881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10.566666666666668</v>
      </c>
      <c r="H501" s="14">
        <f t="array" ref="H501">IF(AND(ISBLANK('10min'!H2896:H2901)),"",AVERAGE('10min'!H2896:H2901))</f>
        <v>83.933333333333337</v>
      </c>
      <c r="I501" s="5">
        <f t="array" ref="I501">IF(AND(ISBLANK('10min'!I2896:I2901)),"",AVERAGE('10min'!I2896:I2901))</f>
        <v>2.3333333333333335</v>
      </c>
      <c r="J501" s="5">
        <f t="array" ref="J501">IF(AND(ISBLANK('10min'!J2896:J2901)),"",MAX('10min'!J2896:J2901))</f>
        <v>5.0999999999999996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265.88366798006234</v>
      </c>
      <c r="L501" s="5">
        <f t="array" ref="L501">IF(AND(ISBLANK('10min'!L2896:L2901)),"",AVERAGE('10min'!L2896:L2901))</f>
        <v>14.266666666666667</v>
      </c>
      <c r="M501" s="14">
        <f t="array" ref="M501">IF(AND(ISBLANK('10min'!M2896:M2901)),"",AVERAGE('10min'!M2896:M2901))</f>
        <v>939.9666666666667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43882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11.083333333333334</v>
      </c>
      <c r="H502" s="10">
        <f t="array" ref="H502">IF(AND(ISBLANK('10min'!H2902:H2907)),"",AVERAGE('10min'!H2902:H2907))</f>
        <v>81.45</v>
      </c>
      <c r="I502" s="4">
        <f t="array" ref="I502">IF(AND(ISBLANK('10min'!I2902:I2907)),"",AVERAGE('10min'!I2902:I2907))</f>
        <v>3.4333333333333331</v>
      </c>
      <c r="J502" s="4">
        <f t="array" ref="J502">IF(AND(ISBLANK('10min'!J2902:J2907)),"",MAX('10min'!J2902:J2907))</f>
        <v>6.4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278.64653275476383</v>
      </c>
      <c r="L502" s="4">
        <f t="array" ref="L502">IF(AND(ISBLANK('10min'!L2902:L2907)),"",AVERAGE('10min'!L2902:L2907))</f>
        <v>14.449999999999998</v>
      </c>
      <c r="M502" s="10">
        <f t="array" ref="M502">IF(AND(ISBLANK('10min'!M2902:M2907)),"",AVERAGE('10min'!M2902:M2907))</f>
        <v>939.35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43882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11.6</v>
      </c>
      <c r="H503" s="10">
        <f t="array" ref="H503">IF(AND(ISBLANK('10min'!H2908:H2913)),"",AVERAGE('10min'!H2908:H2913))</f>
        <v>75.133333333333326</v>
      </c>
      <c r="I503" s="4">
        <f t="array" ref="I503">IF(AND(ISBLANK('10min'!I2908:I2913)),"",AVERAGE('10min'!I2908:I2913))</f>
        <v>2.4666666666666668</v>
      </c>
      <c r="J503" s="4">
        <f t="array" ref="J503">IF(AND(ISBLANK('10min'!J2908:J2913)),"",MAX('10min'!J2908:J2913))</f>
        <v>5.9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305.21225893422081</v>
      </c>
      <c r="L503" s="4">
        <f t="array" ref="L503">IF(AND(ISBLANK('10min'!L2908:L2913)),"",AVERAGE('10min'!L2908:L2913))</f>
        <v>18.683333333333334</v>
      </c>
      <c r="M503" s="10">
        <f t="array" ref="M503">IF(AND(ISBLANK('10min'!M2908:M2913)),"",AVERAGE('10min'!M2908:M2913))</f>
        <v>940.80000000000007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43882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11.166666666666666</v>
      </c>
      <c r="H504" s="10">
        <f t="array" ref="H504">IF(AND(ISBLANK('10min'!H2914:H2919)),"",AVERAGE('10min'!H2914:H2919))</f>
        <v>74.033333333333346</v>
      </c>
      <c r="I504" s="4">
        <f t="array" ref="I504">IF(AND(ISBLANK('10min'!I2914:I2919)),"",AVERAGE('10min'!I2914:I2919))</f>
        <v>1.0333333333333334</v>
      </c>
      <c r="J504" s="4">
        <f t="array" ref="J504">IF(AND(ISBLANK('10min'!J2914:J2919)),"",MAX('10min'!J2914:J2919))</f>
        <v>3.9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307.62458531418594</v>
      </c>
      <c r="L504" s="4">
        <f t="array" ref="L504">IF(AND(ISBLANK('10min'!L2914:L2919)),"",AVERAGE('10min'!L2914:L2919))</f>
        <v>30.733333333333334</v>
      </c>
      <c r="M504" s="10">
        <f t="array" ref="M504">IF(AND(ISBLANK('10min'!M2914:M2919)),"",AVERAGE('10min'!M2914:M2919))</f>
        <v>941.01666666666677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43882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9.35</v>
      </c>
      <c r="H505" s="10">
        <f t="array" ref="H505">IF(AND(ISBLANK('10min'!H2920:H2925)),"",AVERAGE('10min'!H2920:H2925))</f>
        <v>81.683333333333337</v>
      </c>
      <c r="I505" s="4">
        <f t="array" ref="I505">IF(AND(ISBLANK('10min'!I2920:I2925)),"",AVERAGE('10min'!I2920:I2925))</f>
        <v>0.30000000000000004</v>
      </c>
      <c r="J505" s="4">
        <f t="array" ref="J505">IF(AND(ISBLANK('10min'!J2920:J2925)),"",MAX('10min'!J2920:J2925))</f>
        <v>2.4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289.55733651914886</v>
      </c>
      <c r="L505" s="4">
        <f t="array" ref="L505">IF(AND(ISBLANK('10min'!L2920:L2925)),"",AVERAGE('10min'!L2920:L2925))</f>
        <v>1.9333333333333333</v>
      </c>
      <c r="M505" s="10">
        <f t="array" ref="M505">IF(AND(ISBLANK('10min'!M2920:M2925)),"",AVERAGE('10min'!M2920:M2925))</f>
        <v>937.65000000000009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43882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9.3500000000000014</v>
      </c>
      <c r="H506" s="10">
        <f t="array" ref="H506">IF(AND(ISBLANK('10min'!H2926:H2931)),"",AVERAGE('10min'!H2926:H2931))</f>
        <v>82.033333333333331</v>
      </c>
      <c r="I506" s="4">
        <f t="array" ref="I506">IF(AND(ISBLANK('10min'!I2926:I2931)),"",AVERAGE('10min'!I2926:I2931))</f>
        <v>0.13333333333333333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266.89999999999998</v>
      </c>
      <c r="L506" s="4">
        <f t="array" ref="L506">IF(AND(ISBLANK('10min'!L2926:L2931)),"",AVERAGE('10min'!L2926:L2931))</f>
        <v>2.7833333333333337</v>
      </c>
      <c r="M506" s="10">
        <f t="array" ref="M506">IF(AND(ISBLANK('10min'!M2926:M2931)),"",AVERAGE('10min'!M2926:M2931))</f>
        <v>935.13333333333333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43882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9.3333333333333321</v>
      </c>
      <c r="H507" s="10">
        <f t="array" ref="H507">IF(AND(ISBLANK('10min'!H2932:H2937)),"",AVERAGE('10min'!H2932:H2937))</f>
        <v>80.066666666666663</v>
      </c>
      <c r="I507" s="4">
        <f t="array" ref="I507">IF(AND(ISBLANK('10min'!I2932:I2937)),"",AVERAGE('10min'!I2932:I2937))</f>
        <v>0.71666666666666667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325.03136026643023</v>
      </c>
      <c r="L507" s="4">
        <f t="array" ref="L507">IF(AND(ISBLANK('10min'!L2932:L2937)),"",AVERAGE('10min'!L2932:L2937))</f>
        <v>15.966666666666667</v>
      </c>
      <c r="M507" s="10">
        <f t="array" ref="M507">IF(AND(ISBLANK('10min'!M2932:M2937)),"",AVERAGE('10min'!M2932:M2937))</f>
        <v>934.9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43882</v>
      </c>
      <c r="C508" s="9">
        <f t="shared" si="33"/>
        <v>20.291666666666696</v>
      </c>
      <c r="D508" s="17">
        <f t="array" ref="D508">IF(AND(ISBLANK('10min'!D2938:D2943)),"",AVERAGE('10min'!D2938:D2943))</f>
        <v>0.39999999999999997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0.75</v>
      </c>
      <c r="G508" s="4">
        <f t="array" ref="G508">IF(AND(ISBLANK('10min'!G2938:G2943)),"",AVERAGE('10min'!G2938:G2943))</f>
        <v>11.516666666666666</v>
      </c>
      <c r="H508" s="10">
        <f t="array" ref="H508">IF(AND(ISBLANK('10min'!H2938:H2943)),"",AVERAGE('10min'!H2938:H2943))</f>
        <v>69.116666666666674</v>
      </c>
      <c r="I508" s="4">
        <f t="array" ref="I508">IF(AND(ISBLANK('10min'!I2938:I2943)),"",AVERAGE('10min'!I2938:I2943))</f>
        <v>1.8499999999999999</v>
      </c>
      <c r="J508" s="4">
        <f t="array" ref="J508">IF(AND(ISBLANK('10min'!J2938:J2943)),"",MAX('10min'!J2938:J2943))</f>
        <v>4.4000000000000004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290.25513633835004</v>
      </c>
      <c r="L508" s="4">
        <f t="array" ref="L508">IF(AND(ISBLANK('10min'!L2938:L2943)),"",AVERAGE('10min'!L2938:L2943))</f>
        <v>12.716666666666667</v>
      </c>
      <c r="M508" s="10">
        <f t="array" ref="M508">IF(AND(ISBLANK('10min'!M2938:M2943)),"",AVERAGE('10min'!M2938:M2943))</f>
        <v>936.65000000000009</v>
      </c>
      <c r="N508" s="112">
        <f t="array" ref="N508">IF(AND(ISBLANK('10min'!N2938:N2943)),"",AVERAGE('10min'!N2938:N2943))</f>
        <v>16.666666666666668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43882</v>
      </c>
      <c r="C509" s="9">
        <f t="shared" si="33"/>
        <v>20.333333333333364</v>
      </c>
      <c r="D509" s="17">
        <f t="array" ref="D509">IF(AND(ISBLANK('10min'!D2944:D2949)),"",AVERAGE('10min'!D2944:D2949))</f>
        <v>73.95</v>
      </c>
      <c r="E509" s="10">
        <f t="array" ref="E509">IF(AND(ISBLANK('10min'!E2944:E2949)),"",AVERAGE('10min'!E2944:E2949))</f>
        <v>187.43333333333331</v>
      </c>
      <c r="F509" s="10">
        <f t="array" ref="F509">IF(AND(ISBLANK('10min'!F2944:F2949)),"",AVERAGE('10min'!F2944:F2949))</f>
        <v>43.25</v>
      </c>
      <c r="G509" s="4">
        <f t="array" ref="G509">IF(AND(ISBLANK('10min'!G2944:G2949)),"",AVERAGE('10min'!G2944:G2949))</f>
        <v>10.716666666666667</v>
      </c>
      <c r="H509" s="10">
        <f t="array" ref="H509">IF(AND(ISBLANK('10min'!H2944:H2949)),"",AVERAGE('10min'!H2944:H2949))</f>
        <v>74.283333333333331</v>
      </c>
      <c r="I509" s="4">
        <f t="array" ref="I509">IF(AND(ISBLANK('10min'!I2944:I2949)),"",AVERAGE('10min'!I2944:I2949))</f>
        <v>1.0999999999999999</v>
      </c>
      <c r="J509" s="4">
        <f t="array" ref="J509">IF(AND(ISBLANK('10min'!J2944:J2949)),"",MAX('10min'!J2944:J2949))</f>
        <v>4.4000000000000004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247.29192504756742</v>
      </c>
      <c r="L509" s="4">
        <f t="array" ref="L509">IF(AND(ISBLANK('10min'!L2944:L2949)),"",AVERAGE('10min'!L2944:L2949))</f>
        <v>9.4666666666666668</v>
      </c>
      <c r="M509" s="10">
        <f t="array" ref="M509">IF(AND(ISBLANK('10min'!M2944:M2949)),"",AVERAGE('10min'!M2944:M2949))</f>
        <v>941.2833333333333</v>
      </c>
      <c r="N509" s="112">
        <f t="array" ref="N509">IF(AND(ISBLANK('10min'!N2944:N2949)),"",AVERAGE('10min'!N2944:N2949))</f>
        <v>9.923577054679031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43882</v>
      </c>
      <c r="C510" s="9">
        <f t="shared" si="33"/>
        <v>20.375000000000032</v>
      </c>
      <c r="D510" s="17">
        <f t="array" ref="D510">IF(AND(ISBLANK('10min'!D2950:D2955)),"",AVERAGE('10min'!D2950:D2955))</f>
        <v>251.99999999999997</v>
      </c>
      <c r="E510" s="10">
        <f t="array" ref="E510">IF(AND(ISBLANK('10min'!E2950:E2955)),"",AVERAGE('10min'!E2950:E2955))</f>
        <v>434.81666666666666</v>
      </c>
      <c r="F510" s="10">
        <f t="array" ref="F510">IF(AND(ISBLANK('10min'!F2950:F2955)),"",AVERAGE('10min'!F2950:F2955))</f>
        <v>102.36666666666667</v>
      </c>
      <c r="G510" s="4">
        <f t="array" ref="G510">IF(AND(ISBLANK('10min'!G2950:G2955)),"",AVERAGE('10min'!G2950:G2955))</f>
        <v>11.783333333333333</v>
      </c>
      <c r="H510" s="10">
        <f t="array" ref="H510">IF(AND(ISBLANK('10min'!H2950:H2955)),"",AVERAGE('10min'!H2950:H2955))</f>
        <v>74.783333333333317</v>
      </c>
      <c r="I510" s="4">
        <f t="array" ref="I510">IF(AND(ISBLANK('10min'!I2950:I2955)),"",AVERAGE('10min'!I2950:I2955))</f>
        <v>1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212.80216107389734</v>
      </c>
      <c r="L510" s="4">
        <f t="array" ref="L510">IF(AND(ISBLANK('10min'!L2950:L2955)),"",AVERAGE('10min'!L2950:L2955))</f>
        <v>12.733333333333334</v>
      </c>
      <c r="M510" s="10">
        <f t="array" ref="M510">IF(AND(ISBLANK('10min'!M2950:M2955)),"",AVERAGE('10min'!M2950:M2955))</f>
        <v>950.76666666666677</v>
      </c>
      <c r="N510" s="112">
        <f t="array" ref="N510">IF(AND(ISBLANK('10min'!N2950:N2955)),"",AVERAGE('10min'!N2950:N2955))</f>
        <v>-11.900298522394982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43882</v>
      </c>
      <c r="C511" s="9">
        <f t="shared" si="33"/>
        <v>20.4166666666667</v>
      </c>
      <c r="D511" s="17">
        <f t="array" ref="D511">IF(AND(ISBLANK('10min'!D2956:D2961)),"",AVERAGE('10min'!D2956:D2961))</f>
        <v>424.56666666666666</v>
      </c>
      <c r="E511" s="10">
        <f t="array" ref="E511">IF(AND(ISBLANK('10min'!E2956:E2961)),"",AVERAGE('10min'!E2956:E2961))</f>
        <v>540.96666666666658</v>
      </c>
      <c r="F511" s="10">
        <f t="array" ref="F511">IF(AND(ISBLANK('10min'!F2956:F2961)),"",AVERAGE('10min'!F2956:F2961))</f>
        <v>147.58333333333334</v>
      </c>
      <c r="G511" s="4">
        <f t="array" ref="G511">IF(AND(ISBLANK('10min'!G2956:G2961)),"",AVERAGE('10min'!G2956:G2961))</f>
        <v>12.616666666666665</v>
      </c>
      <c r="H511" s="10">
        <f t="array" ref="H511">IF(AND(ISBLANK('10min'!H2956:H2961)),"",AVERAGE('10min'!H2956:H2961))</f>
        <v>76.033333333333317</v>
      </c>
      <c r="I511" s="4">
        <f t="array" ref="I511">IF(AND(ISBLANK('10min'!I2956:I2961)),"",AVERAGE('10min'!I2956:I2961))</f>
        <v>1.4666666666666668</v>
      </c>
      <c r="J511" s="4">
        <f t="array" ref="J511">IF(AND(ISBLANK('10min'!J2956:J2961)),"",MAX('10min'!J2956:J2961))</f>
        <v>3.4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251.83286691656295</v>
      </c>
      <c r="L511" s="4">
        <f t="array" ref="L511">IF(AND(ISBLANK('10min'!L2956:L2961)),"",AVERAGE('10min'!L2956:L2961))</f>
        <v>15.883333333333333</v>
      </c>
      <c r="M511" s="10">
        <f t="array" ref="M511">IF(AND(ISBLANK('10min'!M2956:M2961)),"",AVERAGE('10min'!M2956:M2961))</f>
        <v>961.65000000000009</v>
      </c>
      <c r="N511" s="112">
        <f t="array" ref="N511">IF(AND(ISBLANK('10min'!N2956:N2961)),"",AVERAGE('10min'!N2956:N2961))</f>
        <v>-18.132263826044493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43882</v>
      </c>
      <c r="C512" s="9">
        <f t="shared" si="33"/>
        <v>20.458333333333368</v>
      </c>
      <c r="D512" s="17">
        <f t="array" ref="D512">IF(AND(ISBLANK('10min'!D2962:D2967)),"",AVERAGE('10min'!D2962:D2967))</f>
        <v>562.41666666666674</v>
      </c>
      <c r="E512" s="10">
        <f t="array" ref="E512">IF(AND(ISBLANK('10min'!E2962:E2967)),"",AVERAGE('10min'!E2962:E2967))</f>
        <v>594.08333333333337</v>
      </c>
      <c r="F512" s="10">
        <f t="array" ref="F512">IF(AND(ISBLANK('10min'!F2962:F2967)),"",AVERAGE('10min'!F2962:F2967))</f>
        <v>181.94999999999996</v>
      </c>
      <c r="G512" s="4">
        <f t="array" ref="G512">IF(AND(ISBLANK('10min'!G2962:G2967)),"",AVERAGE('10min'!G2962:G2967))</f>
        <v>14.616666666666667</v>
      </c>
      <c r="H512" s="10">
        <f t="array" ref="H512">IF(AND(ISBLANK('10min'!H2962:H2967)),"",AVERAGE('10min'!H2962:H2967))</f>
        <v>73.333333333333329</v>
      </c>
      <c r="I512" s="4">
        <f t="array" ref="I512">IF(AND(ISBLANK('10min'!I2962:I2967)),"",AVERAGE('10min'!I2962:I2967))</f>
        <v>1.3333333333333333</v>
      </c>
      <c r="J512" s="4">
        <f t="array" ref="J512">IF(AND(ISBLANK('10min'!J2962:J2967)),"",MAX('10min'!J2962:J2967))</f>
        <v>2.9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249.45327127253054</v>
      </c>
      <c r="L512" s="4">
        <f t="array" ref="L512">IF(AND(ISBLANK('10min'!L2962:L2967)),"",AVERAGE('10min'!L2962:L2967))</f>
        <v>20.283333333333331</v>
      </c>
      <c r="M512" s="10">
        <f t="array" ref="M512">IF(AND(ISBLANK('10min'!M2962:M2967)),"",AVERAGE('10min'!M2962:M2967))</f>
        <v>971.36666666666679</v>
      </c>
      <c r="N512" s="112">
        <f t="array" ref="N512">IF(AND(ISBLANK('10min'!N2962:N2967)),"",AVERAGE('10min'!N2962:N2967))</f>
        <v>-21.418977884254389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43882</v>
      </c>
      <c r="C513" s="9">
        <f t="shared" si="33"/>
        <v>20.500000000000036</v>
      </c>
      <c r="D513" s="17">
        <f t="array" ref="D513">IF(AND(ISBLANK('10min'!D2968:D2973)),"",AVERAGE('10min'!D2968:D2973))</f>
        <v>649.45000000000005</v>
      </c>
      <c r="E513" s="10">
        <f t="array" ref="E513">IF(AND(ISBLANK('10min'!E2968:E2973)),"",AVERAGE('10min'!E2968:E2973))</f>
        <v>617.13333333333333</v>
      </c>
      <c r="F513" s="10">
        <f t="array" ref="F513">IF(AND(ISBLANK('10min'!F2968:F2973)),"",AVERAGE('10min'!F2968:F2973))</f>
        <v>202.88333333333335</v>
      </c>
      <c r="G513" s="4">
        <f t="array" ref="G513">IF(AND(ISBLANK('10min'!G2968:G2973)),"",AVERAGE('10min'!G2968:G2973))</f>
        <v>16.5</v>
      </c>
      <c r="H513" s="10">
        <f t="array" ref="H513">IF(AND(ISBLANK('10min'!H2968:H2973)),"",AVERAGE('10min'!H2968:H2973))</f>
        <v>67.36666666666666</v>
      </c>
      <c r="I513" s="4">
        <f t="array" ref="I513">IF(AND(ISBLANK('10min'!I2968:I2973)),"",AVERAGE('10min'!I2968:I2973))</f>
        <v>1.9833333333333334</v>
      </c>
      <c r="J513" s="4">
        <f t="array" ref="J513">IF(AND(ISBLANK('10min'!J2968:J2973)),"",MAX('10min'!J2968:J2973))</f>
        <v>4.4000000000000004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248.92317697802162</v>
      </c>
      <c r="L513" s="4">
        <f t="array" ref="L513">IF(AND(ISBLANK('10min'!L2968:L2973)),"",AVERAGE('10min'!L2968:L2973))</f>
        <v>20.9</v>
      </c>
      <c r="M513" s="10">
        <f t="array" ref="M513">IF(AND(ISBLANK('10min'!M2968:M2973)),"",AVERAGE('10min'!M2968:M2973))</f>
        <v>978.80000000000018</v>
      </c>
      <c r="N513" s="112">
        <f t="array" ref="N513">IF(AND(ISBLANK('10min'!N2968:N2973)),"",AVERAGE('10min'!N2968:N2973))</f>
        <v>-28.067153416860474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43882</v>
      </c>
      <c r="C514" s="9">
        <f t="shared" si="33"/>
        <v>20.541666666666703</v>
      </c>
      <c r="D514" s="17">
        <f t="array" ref="D514">IF(AND(ISBLANK('10min'!D2974:D2979)),"",AVERAGE('10min'!D2974:D2979))</f>
        <v>677.43333333333328</v>
      </c>
      <c r="E514" s="10">
        <f t="array" ref="E514">IF(AND(ISBLANK('10min'!E2974:E2979)),"",AVERAGE('10min'!E2974:E2979))</f>
        <v>647.81666666666672</v>
      </c>
      <c r="F514" s="10">
        <f t="array" ref="F514">IF(AND(ISBLANK('10min'!F2974:F2979)),"",AVERAGE('10min'!F2974:F2979))</f>
        <v>191.38333333333333</v>
      </c>
      <c r="G514" s="4">
        <f t="array" ref="G514">IF(AND(ISBLANK('10min'!G2974:G2979)),"",AVERAGE('10min'!G2974:G2979))</f>
        <v>17.8</v>
      </c>
      <c r="H514" s="10">
        <f t="array" ref="H514">IF(AND(ISBLANK('10min'!H2974:H2979)),"",AVERAGE('10min'!H2974:H2979))</f>
        <v>62.483333333333327</v>
      </c>
      <c r="I514" s="4">
        <f t="array" ref="I514">IF(AND(ISBLANK('10min'!I2974:I2979)),"",AVERAGE('10min'!I2974:I2979))</f>
        <v>2.1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252.8315952854515</v>
      </c>
      <c r="L514" s="4">
        <f t="array" ref="L514">IF(AND(ISBLANK('10min'!L2974:L2979)),"",AVERAGE('10min'!L2974:L2979))</f>
        <v>20.150000000000002</v>
      </c>
      <c r="M514" s="10">
        <f t="array" ref="M514">IF(AND(ISBLANK('10min'!M2974:M2979)),"",AVERAGE('10min'!M2974:M2979))</f>
        <v>978.86666666666679</v>
      </c>
      <c r="N514" s="112">
        <f t="array" ref="N514">IF(AND(ISBLANK('10min'!N2974:N2979)),"",AVERAGE('10min'!N2974:N2979))</f>
        <v>-34.568513719807051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43882</v>
      </c>
      <c r="C515" s="9">
        <f t="shared" si="33"/>
        <v>20.583333333333371</v>
      </c>
      <c r="D515" s="17">
        <f t="array" ref="D515">IF(AND(ISBLANK('10min'!D2980:D2985)),"",AVERAGE('10min'!D2980:D2985))</f>
        <v>656.71666666666681</v>
      </c>
      <c r="E515" s="10">
        <f t="array" ref="E515">IF(AND(ISBLANK('10min'!E2980:E2985)),"",AVERAGE('10min'!E2980:E2985))</f>
        <v>687.4666666666667</v>
      </c>
      <c r="F515" s="10">
        <f t="array" ref="F515">IF(AND(ISBLANK('10min'!F2980:F2985)),"",AVERAGE('10min'!F2980:F2985))</f>
        <v>167.11666666666667</v>
      </c>
      <c r="G515" s="4">
        <f t="array" ref="G515">IF(AND(ISBLANK('10min'!G2980:G2985)),"",AVERAGE('10min'!G2980:G2985))</f>
        <v>19.5</v>
      </c>
      <c r="H515" s="10">
        <f t="array" ref="H515">IF(AND(ISBLANK('10min'!H2980:H2985)),"",AVERAGE('10min'!H2980:H2985))</f>
        <v>51.533333333333331</v>
      </c>
      <c r="I515" s="4">
        <f t="array" ref="I515">IF(AND(ISBLANK('10min'!I2980:I2985)),"",AVERAGE('10min'!I2980:I2985))</f>
        <v>1.8499999999999996</v>
      </c>
      <c r="J515" s="4">
        <f t="array" ref="J515">IF(AND(ISBLANK('10min'!J2980:J2985)),"",MAX('10min'!J2980:J2985))</f>
        <v>4.0999999999999996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243.18600774977185</v>
      </c>
      <c r="L515" s="4">
        <f t="array" ref="L515">IF(AND(ISBLANK('10min'!L2980:L2985)),"",AVERAGE('10min'!L2980:L2985))</f>
        <v>26.8</v>
      </c>
      <c r="M515" s="10">
        <f t="array" ref="M515">IF(AND(ISBLANK('10min'!M2980:M2985)),"",AVERAGE('10min'!M2980:M2985))</f>
        <v>981.31666666666661</v>
      </c>
      <c r="N515" s="112">
        <f t="array" ref="N515">IF(AND(ISBLANK('10min'!N2980:N2985)),"",AVERAGE('10min'!N2980:N2985))</f>
        <v>-35.490607624650387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52</v>
      </c>
      <c r="B516" s="8">
        <f t="shared" si="35"/>
        <v>43882</v>
      </c>
      <c r="C516" s="9">
        <f t="shared" si="33"/>
        <v>20.625000000000039</v>
      </c>
      <c r="D516" s="17">
        <f t="array" ref="D516">IF(AND(ISBLANK('10min'!D2986:D2991)),"",AVERAGE('10min'!D2986:D2991))</f>
        <v>559.21666666666658</v>
      </c>
      <c r="E516" s="10">
        <f t="array" ref="E516">IF(AND(ISBLANK('10min'!E2986:E2991)),"",AVERAGE('10min'!E2986:E2991))</f>
        <v>678.56666666666661</v>
      </c>
      <c r="F516" s="10">
        <f t="array" ref="F516">IF(AND(ISBLANK('10min'!F2986:F2991)),"",AVERAGE('10min'!F2986:F2991))</f>
        <v>139.39999999999998</v>
      </c>
      <c r="G516" s="4">
        <f t="array" ref="G516">IF(AND(ISBLANK('10min'!G2986:G2991)),"",AVERAGE('10min'!G2986:G2991))</f>
        <v>20.083333333333332</v>
      </c>
      <c r="H516" s="10">
        <f t="array" ref="H516">IF(AND(ISBLANK('10min'!H2986:H2991)),"",AVERAGE('10min'!H2986:H2991))</f>
        <v>41.966666666666669</v>
      </c>
      <c r="I516" s="4">
        <f t="array" ref="I516">IF(AND(ISBLANK('10min'!I2986:I2991)),"",AVERAGE('10min'!I2986:I2991))</f>
        <v>2.3833333333333333</v>
      </c>
      <c r="J516" s="4">
        <f t="array" ref="J516">IF(AND(ISBLANK('10min'!J2986:J2991)),"",MAX('10min'!J2986:J2991))</f>
        <v>3.9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261.88422706333102</v>
      </c>
      <c r="L516" s="4">
        <f t="array" ref="L516">IF(AND(ISBLANK('10min'!L2986:L2991)),"",AVERAGE('10min'!L2986:L2991))</f>
        <v>25.05</v>
      </c>
      <c r="M516" s="10">
        <f t="array" ref="M516">IF(AND(ISBLANK('10min'!M2986:M2991)),"",AVERAGE('10min'!M2986:M2991))</f>
        <v>986.7833333333333</v>
      </c>
      <c r="N516" s="112">
        <f t="array" ref="N516">IF(AND(ISBLANK('10min'!N2986:N2991)),"",AVERAGE('10min'!N2986:N2991))</f>
        <v>-33.235620289272823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43882</v>
      </c>
      <c r="C517" s="9">
        <f t="shared" si="33"/>
        <v>20.666666666666707</v>
      </c>
      <c r="D517" s="17">
        <f t="array" ref="D517">IF(AND(ISBLANK('10min'!D2992:D2997)),"",AVERAGE('10min'!D2992:D2997))</f>
        <v>397.48333333333329</v>
      </c>
      <c r="E517" s="10">
        <f t="array" ref="E517">IF(AND(ISBLANK('10min'!E2992:E2997)),"",AVERAGE('10min'!E2992:E2997))</f>
        <v>589.75</v>
      </c>
      <c r="F517" s="10">
        <f t="array" ref="F517">IF(AND(ISBLANK('10min'!F2992:F2997)),"",AVERAGE('10min'!F2992:F2997))</f>
        <v>114.25</v>
      </c>
      <c r="G517" s="4">
        <f t="array" ref="G517">IF(AND(ISBLANK('10min'!G2992:G2997)),"",AVERAGE('10min'!G2992:G2997))</f>
        <v>20.383333333333336</v>
      </c>
      <c r="H517" s="10">
        <f t="array" ref="H517">IF(AND(ISBLANK('10min'!H2992:H2997)),"",AVERAGE('10min'!H2992:H2997))</f>
        <v>43.566666666666663</v>
      </c>
      <c r="I517" s="4">
        <f t="array" ref="I517">IF(AND(ISBLANK('10min'!I2992:I2997)),"",AVERAGE('10min'!I2992:I2997))</f>
        <v>2.1166666666666667</v>
      </c>
      <c r="J517" s="4">
        <f t="array" ref="J517">IF(AND(ISBLANK('10min'!J2992:J2997)),"",MAX('10min'!J2992:J2997))</f>
        <v>4.4000000000000004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255.00130121272662</v>
      </c>
      <c r="L517" s="4">
        <f t="array" ref="L517">IF(AND(ISBLANK('10min'!L2992:L2997)),"",AVERAGE('10min'!L2992:L2997))</f>
        <v>23.2</v>
      </c>
      <c r="M517" s="10">
        <f t="array" ref="M517">IF(AND(ISBLANK('10min'!M2992:M2997)),"",AVERAGE('10min'!M2992:M2997))</f>
        <v>991.33333333333337</v>
      </c>
      <c r="N517" s="112">
        <f t="array" ref="N517">IF(AND(ISBLANK('10min'!N2992:N2997)),"",AVERAGE('10min'!N2992:N2997))</f>
        <v>-32.003402977305676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52</v>
      </c>
      <c r="B518" s="8">
        <f t="shared" si="35"/>
        <v>43882</v>
      </c>
      <c r="C518" s="9">
        <f t="shared" si="33"/>
        <v>20.708333333333375</v>
      </c>
      <c r="D518" s="17">
        <f t="array" ref="D518">IF(AND(ISBLANK('10min'!D2998:D3003)),"",AVERAGE('10min'!D2998:D3003))</f>
        <v>206.88333333333333</v>
      </c>
      <c r="E518" s="10">
        <f t="array" ref="E518">IF(AND(ISBLANK('10min'!E2998:E3003)),"",AVERAGE('10min'!E2998:E3003))</f>
        <v>432.71666666666664</v>
      </c>
      <c r="F518" s="10">
        <f t="array" ref="F518">IF(AND(ISBLANK('10min'!F2998:F3003)),"",AVERAGE('10min'!F2998:F3003))</f>
        <v>75.966666666666654</v>
      </c>
      <c r="G518" s="4">
        <f t="array" ref="G518">IF(AND(ISBLANK('10min'!G2998:G3003)),"",AVERAGE('10min'!G2998:G3003))</f>
        <v>20.416666666666668</v>
      </c>
      <c r="H518" s="10">
        <f t="array" ref="H518">IF(AND(ISBLANK('10min'!H2998:H3003)),"",AVERAGE('10min'!H2998:H3003))</f>
        <v>44.81666666666667</v>
      </c>
      <c r="I518" s="4">
        <f t="array" ref="I518">IF(AND(ISBLANK('10min'!I2998:I3003)),"",AVERAGE('10min'!I2998:I3003))</f>
        <v>1.75</v>
      </c>
      <c r="J518" s="4">
        <f t="array" ref="J518">IF(AND(ISBLANK('10min'!J2998:J3003)),"",MAX('10min'!J2998:J3003))</f>
        <v>4.0999999999999996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246.94164215915617</v>
      </c>
      <c r="L518" s="4">
        <f t="array" ref="L518">IF(AND(ISBLANK('10min'!L2998:L3003)),"",AVERAGE('10min'!L2998:L3003))</f>
        <v>20.950000000000003</v>
      </c>
      <c r="M518" s="10">
        <f t="array" ref="M518">IF(AND(ISBLANK('10min'!M2998:M3003)),"",AVERAGE('10min'!M2998:M3003))</f>
        <v>992.88333333333333</v>
      </c>
      <c r="N518" s="112">
        <f t="array" ref="N518">IF(AND(ISBLANK('10min'!N2998:N3003)),"",AVERAGE('10min'!N2998:N3003))</f>
        <v>-22.18377109105769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43882</v>
      </c>
      <c r="C519" s="9">
        <f t="shared" si="33"/>
        <v>20.750000000000043</v>
      </c>
      <c r="D519" s="17">
        <f t="array" ref="D519">IF(AND(ISBLANK('10min'!D3004:D3009)),"",AVERAGE('10min'!D3004:D3009))</f>
        <v>37.833333333333329</v>
      </c>
      <c r="E519" s="10">
        <f t="array" ref="E519">IF(AND(ISBLANK('10min'!E3004:E3009)),"",AVERAGE('10min'!E3004:E3009))</f>
        <v>103.34999999999998</v>
      </c>
      <c r="F519" s="10">
        <f t="array" ref="F519">IF(AND(ISBLANK('10min'!F3004:F3009)),"",AVERAGE('10min'!F3004:F3009))</f>
        <v>23.200000000000003</v>
      </c>
      <c r="G519" s="4">
        <f t="array" ref="G519">IF(AND(ISBLANK('10min'!G3004:G3009)),"",AVERAGE('10min'!G3004:G3009))</f>
        <v>19.116666666666664</v>
      </c>
      <c r="H519" s="10">
        <f t="array" ref="H519">IF(AND(ISBLANK('10min'!H3004:H3009)),"",AVERAGE('10min'!H3004:H3009))</f>
        <v>49.183333333333337</v>
      </c>
      <c r="I519" s="4">
        <f t="array" ref="I519">IF(AND(ISBLANK('10min'!I3004:I3009)),"",AVERAGE('10min'!I3004:I3009))</f>
        <v>1.2833333333333332</v>
      </c>
      <c r="J519" s="4">
        <f t="array" ref="J519">IF(AND(ISBLANK('10min'!J3004:J3009)),"",MAX('10min'!J3004:J3009))</f>
        <v>2.9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249.25003586800787</v>
      </c>
      <c r="L519" s="4">
        <f t="array" ref="L519">IF(AND(ISBLANK('10min'!L3004:L3009)),"",AVERAGE('10min'!L3004:L3009))</f>
        <v>6.1166666666666671</v>
      </c>
      <c r="M519" s="10">
        <f t="array" ref="M519">IF(AND(ISBLANK('10min'!M3004:M3009)),"",AVERAGE('10min'!M3004:M3009))</f>
        <v>984.98333333333323</v>
      </c>
      <c r="N519" s="112">
        <f t="array" ref="N519">IF(AND(ISBLANK('10min'!N3004:N3009)),"",AVERAGE('10min'!N3004:N3009))</f>
        <v>12.057359620592985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43882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16.733333333333334</v>
      </c>
      <c r="H520" s="10">
        <f t="array" ref="H520">IF(AND(ISBLANK('10min'!H3010:H3015)),"",AVERAGE('10min'!H3010:H3015))</f>
        <v>58.616666666666667</v>
      </c>
      <c r="I520" s="4">
        <f t="array" ref="I520">IF(AND(ISBLANK('10min'!I3010:I3015)),"",AVERAGE('10min'!I3010:I3015))</f>
        <v>0.33333333333333331</v>
      </c>
      <c r="J520" s="4">
        <f t="array" ref="J520">IF(AND(ISBLANK('10min'!J3010:J3015)),"",MAX('10min'!J3010:J3015))</f>
        <v>1.4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247.40000000000012</v>
      </c>
      <c r="L520" s="4">
        <f t="array" ref="L520">IF(AND(ISBLANK('10min'!L3010:L3015)),"",AVERAGE('10min'!L3010:L3015))</f>
        <v>1.6666666666666666E-2</v>
      </c>
      <c r="M520" s="10">
        <f t="array" ref="M520">IF(AND(ISBLANK('10min'!M3010:M3015)),"",AVERAGE('10min'!M3010:M3015))</f>
        <v>969.55000000000007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43882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15.699999999999998</v>
      </c>
      <c r="H521" s="10">
        <f t="array" ref="H521">IF(AND(ISBLANK('10min'!H3016:H3021)),"",AVERAGE('10min'!H3016:H3021))</f>
        <v>62.733333333333327</v>
      </c>
      <c r="I521" s="4">
        <f t="array" ref="I521">IF(AND(ISBLANK('10min'!I3016:I3021)),"",AVERAGE('10min'!I3016:I3021))</f>
        <v>1.5166666666666666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306.90879318370565</v>
      </c>
      <c r="L521" s="4">
        <f t="array" ref="L521">IF(AND(ISBLANK('10min'!L3016:L3021)),"",AVERAGE('10min'!L3016:L3021))</f>
        <v>8.0499999999999989</v>
      </c>
      <c r="M521" s="10">
        <f t="array" ref="M521">IF(AND(ISBLANK('10min'!M3016:M3021)),"",AVERAGE('10min'!M3016:M3021))</f>
        <v>960.41666666666663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43882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14.899999999999999</v>
      </c>
      <c r="H522" s="10">
        <f t="array" ref="H522">IF(AND(ISBLANK('10min'!H3022:H3027)),"",AVERAGE('10min'!H3022:H3027))</f>
        <v>63.616666666666674</v>
      </c>
      <c r="I522" s="4">
        <f t="array" ref="I522">IF(AND(ISBLANK('10min'!I3022:I3027)),"",AVERAGE('10min'!I3022:I3027))</f>
        <v>1.3499999999999999</v>
      </c>
      <c r="J522" s="4">
        <f t="array" ref="J522">IF(AND(ISBLANK('10min'!J3022:J3027)),"",MAX('10min'!J3022:J3027))</f>
        <v>2.4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317.24248079519276</v>
      </c>
      <c r="L522" s="4">
        <f t="array" ref="L522">IF(AND(ISBLANK('10min'!L3022:L3027)),"",AVERAGE('10min'!L3022:L3027))</f>
        <v>10.116666666666665</v>
      </c>
      <c r="M522" s="10">
        <f t="array" ref="M522">IF(AND(ISBLANK('10min'!M3022:M3027)),"",AVERAGE('10min'!M3022:M3027))</f>
        <v>955.44999999999993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43882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12.83333333333333</v>
      </c>
      <c r="H523" s="10">
        <f t="array" ref="H523">IF(AND(ISBLANK('10min'!H3028:H3033)),"",AVERAGE('10min'!H3028:H3033))</f>
        <v>72.933333333333323</v>
      </c>
      <c r="I523" s="4">
        <f t="array" ref="I523">IF(AND(ISBLANK('10min'!I3028:I3033)),"",AVERAGE('10min'!I3028:I3033))</f>
        <v>0.46666666666666673</v>
      </c>
      <c r="J523" s="4">
        <f t="array" ref="J523">IF(AND(ISBLANK('10min'!J3028:J3033)),"",MAX('10min'!J3028:J3033))</f>
        <v>1.9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26.277567854278207</v>
      </c>
      <c r="L523" s="4">
        <f t="array" ref="L523">IF(AND(ISBLANK('10min'!L3028:L3033)),"",AVERAGE('10min'!L3028:L3033))</f>
        <v>2.1166666666666667</v>
      </c>
      <c r="M523" s="10">
        <f t="array" ref="M523">IF(AND(ISBLANK('10min'!M3028:M3033)),"",AVERAGE('10min'!M3028:M3033))</f>
        <v>950.54999999999984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43882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12.149999999999999</v>
      </c>
      <c r="H524" s="10">
        <f t="array" ref="H524">IF(AND(ISBLANK('10min'!H3034:H3039)),"",AVERAGE('10min'!H3034:H3039))</f>
        <v>73.466666666666654</v>
      </c>
      <c r="I524" s="4">
        <f t="array" ref="I524">IF(AND(ISBLANK('10min'!I3034:I3039)),"",AVERAGE('10min'!I3034:I3039))</f>
        <v>0.41666666666666669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28.400576326200301</v>
      </c>
      <c r="L524" s="4">
        <f t="array" ref="L524">IF(AND(ISBLANK('10min'!L3034:L3039)),"",AVERAGE('10min'!L3034:L3039))</f>
        <v>0.31666666666666665</v>
      </c>
      <c r="M524" s="10">
        <f t="array" ref="M524">IF(AND(ISBLANK('10min'!M3034:M3039)),"",AVERAGE('10min'!M3034:M3039))</f>
        <v>946.33333333333337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43882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11.600000000000001</v>
      </c>
      <c r="H525" s="14">
        <f t="array" ref="H525">IF(AND(ISBLANK('10min'!H3040:H3045)),"",AVERAGE('10min'!H3040:H3045))</f>
        <v>74.566666666666663</v>
      </c>
      <c r="I525" s="5">
        <f t="array" ref="I525">IF(AND(ISBLANK('10min'!I3040:I3045)),"",AVERAGE('10min'!I3040:I3045))</f>
        <v>0.45</v>
      </c>
      <c r="J525" s="5">
        <f t="array" ref="J525">IF(AND(ISBLANK('10min'!J3040:J3045)),"",MAX('10min'!J3040:J3045))</f>
        <v>1.9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41.805930658023101</v>
      </c>
      <c r="L525" s="5">
        <f t="array" ref="L525">IF(AND(ISBLANK('10min'!L3040:L3045)),"",AVERAGE('10min'!L3040:L3045))</f>
        <v>1.7333333333333334</v>
      </c>
      <c r="M525" s="14">
        <f t="array" ref="M525">IF(AND(ISBLANK('10min'!M3040:M3045)),"",AVERAGE('10min'!M3040:M3045))</f>
        <v>943.43333333333339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43883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10.933333333333335</v>
      </c>
      <c r="H526" s="10">
        <f t="array" ref="H526">IF(AND(ISBLANK('10min'!H3046:H3051)),"",AVERAGE('10min'!H3046:H3051))</f>
        <v>77.666666666666671</v>
      </c>
      <c r="I526" s="4">
        <f t="array" ref="I526">IF(AND(ISBLANK('10min'!I3046:I3051)),"",AVERAGE('10min'!I3046:I3051))</f>
        <v>0.30000000000000004</v>
      </c>
      <c r="J526" s="4">
        <f t="array" ref="J526">IF(AND(ISBLANK('10min'!J3046:J3051)),"",MAX('10min'!J3046:J3051))</f>
        <v>2.9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101.77720003834176</v>
      </c>
      <c r="L526" s="4">
        <f t="array" ref="L526">IF(AND(ISBLANK('10min'!L3046:L3051)),"",AVERAGE('10min'!L3046:L3051))</f>
        <v>4.7</v>
      </c>
      <c r="M526" s="10">
        <f t="array" ref="M526">IF(AND(ISBLANK('10min'!M3046:M3051)),"",AVERAGE('10min'!M3046:M3051))</f>
        <v>941.08333333333337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43883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10.316666666666668</v>
      </c>
      <c r="H527" s="10">
        <f t="array" ref="H527">IF(AND(ISBLANK('10min'!H3052:H3057)),"",AVERAGE('10min'!H3052:H3057))</f>
        <v>81.499999999999986</v>
      </c>
      <c r="I527" s="4">
        <f t="array" ref="I527">IF(AND(ISBLANK('10min'!I3052:I3057)),"",AVERAGE('10min'!I3052:I3057))</f>
        <v>1.2333333333333332</v>
      </c>
      <c r="J527" s="4">
        <f t="array" ref="J527">IF(AND(ISBLANK('10min'!J3052:J3057)),"",MAX('10min'!J3052:J3057))</f>
        <v>2.9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178.31593720106</v>
      </c>
      <c r="L527" s="4">
        <f t="array" ref="L527">IF(AND(ISBLANK('10min'!L3052:L3057)),"",AVERAGE('10min'!L3052:L3057))</f>
        <v>3.6999999999999997</v>
      </c>
      <c r="M527" s="10">
        <f t="array" ref="M527">IF(AND(ISBLANK('10min'!M3052:M3057)),"",AVERAGE('10min'!M3052:M3057))</f>
        <v>938.86666666666667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43883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10.516666666666667</v>
      </c>
      <c r="H528" s="10">
        <f t="array" ref="H528">IF(AND(ISBLANK('10min'!H3058:H3063)),"",AVERAGE('10min'!H3058:H3063))</f>
        <v>80.316666666666663</v>
      </c>
      <c r="I528" s="4">
        <f t="array" ref="I528">IF(AND(ISBLANK('10min'!I3058:I3063)),"",AVERAGE('10min'!I3058:I3063))</f>
        <v>1.7166666666666666</v>
      </c>
      <c r="J528" s="4">
        <f t="array" ref="J528">IF(AND(ISBLANK('10min'!J3058:J3063)),"",MAX('10min'!J3058:J3063))</f>
        <v>3.1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327.61042044002352</v>
      </c>
      <c r="L528" s="4">
        <f t="array" ref="L528">IF(AND(ISBLANK('10min'!L3058:L3063)),"",AVERAGE('10min'!L3058:L3063))</f>
        <v>4.916666666666667</v>
      </c>
      <c r="M528" s="10">
        <f t="array" ref="M528">IF(AND(ISBLANK('10min'!M3058:M3063)),"",AVERAGE('10min'!M3058:M3063))</f>
        <v>938.86666666666667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43883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10.65</v>
      </c>
      <c r="H529" s="10">
        <f t="array" ref="H529">IF(AND(ISBLANK('10min'!H3064:H3069)),"",AVERAGE('10min'!H3064:H3069))</f>
        <v>80.166666666666671</v>
      </c>
      <c r="I529" s="4">
        <f t="array" ref="I529">IF(AND(ISBLANK('10min'!I3064:I3069)),"",AVERAGE('10min'!I3064:I3069))</f>
        <v>0.39999999999999997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325.60000000000002</v>
      </c>
      <c r="L529" s="4">
        <f t="array" ref="L529">IF(AND(ISBLANK('10min'!L3064:L3069)),"",AVERAGE('10min'!L3064:L3069))</f>
        <v>5.000000000000001E-2</v>
      </c>
      <c r="M529" s="10">
        <f t="array" ref="M529">IF(AND(ISBLANK('10min'!M3064:M3069)),"",AVERAGE('10min'!M3064:M3069))</f>
        <v>940.2833333333333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43883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9.7333333333333325</v>
      </c>
      <c r="H530" s="10">
        <f t="array" ref="H530">IF(AND(ISBLANK('10min'!H3070:H3075)),"",AVERAGE('10min'!H3070:H3075))</f>
        <v>84.183333333333337</v>
      </c>
      <c r="I530" s="4">
        <f t="array" ref="I530">IF(AND(ISBLANK('10min'!I3070:I3075)),"",AVERAGE('10min'!I3070:I3075))</f>
        <v>0.35000000000000003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17.14933997922871</v>
      </c>
      <c r="L530" s="4">
        <f t="array" ref="L530">IF(AND(ISBLANK('10min'!L3070:L3075)),"",AVERAGE('10min'!L3070:L3075))</f>
        <v>3.5333333333333332</v>
      </c>
      <c r="M530" s="10">
        <f t="array" ref="M530">IF(AND(ISBLANK('10min'!M3070:M3075)),"",AVERAGE('10min'!M3070:M3075))</f>
        <v>939.01666666666654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43883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9.65</v>
      </c>
      <c r="H531" s="10">
        <f t="array" ref="H531">IF(AND(ISBLANK('10min'!H3076:H3081)),"",AVERAGE('10min'!H3076:H3081))</f>
        <v>82.383333333333326</v>
      </c>
      <c r="I531" s="4">
        <f t="array" ref="I531">IF(AND(ISBLANK('10min'!I3076:I3081)),"",AVERAGE('10min'!I3076:I3081))</f>
        <v>6.6666666666666666E-2</v>
      </c>
      <c r="J531" s="4">
        <f t="array" ref="J531">IF(AND(ISBLANK('10min'!J3076:J3081)),"",MAX('10min'!J3076:J3081))</f>
        <v>1.4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23.749999999999947</v>
      </c>
      <c r="L531" s="4">
        <f t="array" ref="L531">IF(AND(ISBLANK('10min'!L3076:L3081)),"",AVERAGE('10min'!L3076:L3081))</f>
        <v>0</v>
      </c>
      <c r="M531" s="10">
        <f t="array" ref="M531">IF(AND(ISBLANK('10min'!M3076:M3081)),"",AVERAGE('10min'!M3076:M3081))</f>
        <v>938.90000000000009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43883</v>
      </c>
      <c r="C532" s="9">
        <f t="shared" si="33"/>
        <v>21.291666666666725</v>
      </c>
      <c r="D532" s="17">
        <f t="array" ref="D532">IF(AND(ISBLANK('10min'!D3082:D3087)),"",AVERAGE('10min'!D3082:D3087))</f>
        <v>0.6333333333333333</v>
      </c>
      <c r="E532" s="10">
        <f t="array" ref="E532">IF(AND(ISBLANK('10min'!E3082:E3087)),"",AVERAGE('10min'!E3082:E3087))</f>
        <v>1.6166666666666665</v>
      </c>
      <c r="F532" s="10">
        <f t="array" ref="F532">IF(AND(ISBLANK('10min'!F3082:F3087)),"",AVERAGE('10min'!F3082:F3087))</f>
        <v>0.8833333333333333</v>
      </c>
      <c r="G532" s="4">
        <f t="array" ref="G532">IF(AND(ISBLANK('10min'!G3082:G3087)),"",AVERAGE('10min'!G3082:G3087))</f>
        <v>9.6666666666666661</v>
      </c>
      <c r="H532" s="10">
        <f t="array" ref="H532">IF(AND(ISBLANK('10min'!H3082:H3087)),"",AVERAGE('10min'!H3082:H3087))</f>
        <v>79.849999999999994</v>
      </c>
      <c r="I532" s="4">
        <f t="array" ref="I532">IF(AND(ISBLANK('10min'!I3082:I3087)),"",AVERAGE('10min'!I3082:I3087))</f>
        <v>8.3333333333333329E-2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23.450013060959179</v>
      </c>
      <c r="L532" s="4">
        <f t="array" ref="L532">IF(AND(ISBLANK('10min'!L3082:L3087)),"",AVERAGE('10min'!L3082:L3087))</f>
        <v>1.6666666666666666E-2</v>
      </c>
      <c r="M532" s="10">
        <f t="array" ref="M532">IF(AND(ISBLANK('10min'!M3082:M3087)),"",AVERAGE('10min'!M3082:M3087))</f>
        <v>937.2166666666667</v>
      </c>
      <c r="N532" s="112">
        <f t="array" ref="N532">IF(AND(ISBLANK('10min'!N3082:N3087)),"",AVERAGE('10min'!N3082:N3087))</f>
        <v>11.929147509739991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43883</v>
      </c>
      <c r="C533" s="9">
        <f t="shared" si="33"/>
        <v>21.333333333333393</v>
      </c>
      <c r="D533" s="17">
        <f t="array" ref="D533">IF(AND(ISBLANK('10min'!D3088:D3093)),"",AVERAGE('10min'!D3088:D3093))</f>
        <v>73.783333333333346</v>
      </c>
      <c r="E533" s="10">
        <f t="array" ref="E533">IF(AND(ISBLANK('10min'!E3088:E3093)),"",AVERAGE('10min'!E3088:E3093))</f>
        <v>174.29999999999998</v>
      </c>
      <c r="F533" s="10">
        <f t="array" ref="F533">IF(AND(ISBLANK('10min'!F3088:F3093)),"",AVERAGE('10min'!F3088:F3093))</f>
        <v>42.966666666666661</v>
      </c>
      <c r="G533" s="4">
        <f t="array" ref="G533">IF(AND(ISBLANK('10min'!G3088:G3093)),"",AVERAGE('10min'!G3088:G3093))</f>
        <v>11.066666666666665</v>
      </c>
      <c r="H533" s="10">
        <f t="array" ref="H533">IF(AND(ISBLANK('10min'!H3088:H3093)),"",AVERAGE('10min'!H3088:H3093))</f>
        <v>75.61666666666666</v>
      </c>
      <c r="I533" s="4">
        <f t="array" ref="I533">IF(AND(ISBLANK('10min'!I3088:I3093)),"",AVERAGE('10min'!I3088:I3093))</f>
        <v>0.18333333333333332</v>
      </c>
      <c r="J533" s="4">
        <f t="array" ref="J533">IF(AND(ISBLANK('10min'!J3088:J3093)),"",MAX('10min'!J3088:J3093))</f>
        <v>1.9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43.454139265576387</v>
      </c>
      <c r="L533" s="4">
        <f t="array" ref="L533">IF(AND(ISBLANK('10min'!L3088:L3093)),"",AVERAGE('10min'!L3088:L3093))</f>
        <v>2.1666666666666665</v>
      </c>
      <c r="M533" s="10">
        <f t="array" ref="M533">IF(AND(ISBLANK('10min'!M3088:M3093)),"",AVERAGE('10min'!M3088:M3093))</f>
        <v>939.4666666666667</v>
      </c>
      <c r="N533" s="112">
        <f t="array" ref="N533">IF(AND(ISBLANK('10min'!N3088:N3093)),"",AVERAGE('10min'!N3088:N3093))</f>
        <v>3.9511912084378573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43883</v>
      </c>
      <c r="C534" s="9">
        <f t="shared" si="33"/>
        <v>21.37500000000006</v>
      </c>
      <c r="D534" s="17">
        <f t="array" ref="D534">IF(AND(ISBLANK('10min'!D3094:D3099)),"",AVERAGE('10min'!D3094:D3099))</f>
        <v>280.4666666666667</v>
      </c>
      <c r="E534" s="10">
        <f t="array" ref="E534">IF(AND(ISBLANK('10min'!E3094:E3099)),"",AVERAGE('10min'!E3094:E3099))</f>
        <v>411.93333333333334</v>
      </c>
      <c r="F534" s="10">
        <f t="array" ref="F534">IF(AND(ISBLANK('10min'!F3094:F3099)),"",AVERAGE('10min'!F3094:F3099))</f>
        <v>138.13333333333333</v>
      </c>
      <c r="G534" s="4">
        <f t="array" ref="G534">IF(AND(ISBLANK('10min'!G3094:G3099)),"",AVERAGE('10min'!G3094:G3099))</f>
        <v>13.58333333333333</v>
      </c>
      <c r="H534" s="10">
        <f t="array" ref="H534">IF(AND(ISBLANK('10min'!H3094:H3099)),"",AVERAGE('10min'!H3094:H3099))</f>
        <v>67.61666666666666</v>
      </c>
      <c r="I534" s="4">
        <f t="array" ref="I534">IF(AND(ISBLANK('10min'!I3094:I3099)),"",AVERAGE('10min'!I3094:I3099))</f>
        <v>0.53333333333333333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117.22504032741801</v>
      </c>
      <c r="L534" s="4">
        <f t="array" ref="L534">IF(AND(ISBLANK('10min'!L3094:L3099)),"",AVERAGE('10min'!L3094:L3099))</f>
        <v>6.7333333333333334</v>
      </c>
      <c r="M534" s="10">
        <f t="array" ref="M534">IF(AND(ISBLANK('10min'!M3094:M3099)),"",AVERAGE('10min'!M3094:M3099))</f>
        <v>955.35</v>
      </c>
      <c r="N534" s="112">
        <f t="array" ref="N534">IF(AND(ISBLANK('10min'!N3094:N3099)),"",AVERAGE('10min'!N3094:N3099))</f>
        <v>-13.362223183973327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43883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426.86666666666673</v>
      </c>
      <c r="E535" s="10">
        <f t="array" ref="E535">IF(AND(ISBLANK('10min'!E3100:E3105)),"",AVERAGE('10min'!E3100:E3105))</f>
        <v>438.93333333333334</v>
      </c>
      <c r="F535" s="10">
        <f t="array" ref="F535">IF(AND(ISBLANK('10min'!F3100:F3105)),"",AVERAGE('10min'!F3100:F3105))</f>
        <v>196.1</v>
      </c>
      <c r="G535" s="4">
        <f t="array" ref="G535">IF(AND(ISBLANK('10min'!G3100:G3105)),"",AVERAGE('10min'!G3100:G3105))</f>
        <v>16.25</v>
      </c>
      <c r="H535" s="10">
        <f t="array" ref="H535">IF(AND(ISBLANK('10min'!H3100:H3105)),"",AVERAGE('10min'!H3100:H3105))</f>
        <v>58.716666666666669</v>
      </c>
      <c r="I535" s="4">
        <f t="array" ref="I535">IF(AND(ISBLANK('10min'!I3100:I3105)),"",AVERAGE('10min'!I3100:I3105))</f>
        <v>0.68333333333333324</v>
      </c>
      <c r="J535" s="4">
        <f t="array" ref="J535">IF(AND(ISBLANK('10min'!J3100:J3105)),"",MAX('10min'!J3100:J3105))</f>
        <v>1.9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138.33968947617771</v>
      </c>
      <c r="L535" s="4">
        <f t="array" ref="L535">IF(AND(ISBLANK('10min'!L3100:L3105)),"",AVERAGE('10min'!L3100:L3105))</f>
        <v>2.8000000000000003</v>
      </c>
      <c r="M535" s="10">
        <f t="array" ref="M535">IF(AND(ISBLANK('10min'!M3100:M3105)),"",AVERAGE('10min'!M3100:M3105))</f>
        <v>974.35</v>
      </c>
      <c r="N535" s="112">
        <f t="array" ref="N535">IF(AND(ISBLANK('10min'!N3100:N3105)),"",AVERAGE('10min'!N3100:N3105))</f>
        <v>-17.844660442631852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43883</v>
      </c>
      <c r="C536" s="9">
        <f t="shared" si="38"/>
        <v>21.458333333333396</v>
      </c>
      <c r="D536" s="17">
        <f t="array" ref="D536">IF(AND(ISBLANK('10min'!D3106:D3111)),"",AVERAGE('10min'!D3106:D3111))</f>
        <v>511.45000000000005</v>
      </c>
      <c r="E536" s="10">
        <f t="array" ref="E536">IF(AND(ISBLANK('10min'!E3106:E3111)),"",AVERAGE('10min'!E3106:E3111))</f>
        <v>317.84999999999997</v>
      </c>
      <c r="F536" s="10">
        <f t="array" ref="F536">IF(AND(ISBLANK('10min'!F3106:F3111)),"",AVERAGE('10min'!F3106:F3111))</f>
        <v>307.66666666666669</v>
      </c>
      <c r="G536" s="4">
        <f t="array" ref="G536">IF(AND(ISBLANK('10min'!G3106:G3111)),"",AVERAGE('10min'!G3106:G3111))</f>
        <v>18.033333333333335</v>
      </c>
      <c r="H536" s="10">
        <f t="array" ref="H536">IF(AND(ISBLANK('10min'!H3106:H3111)),"",AVERAGE('10min'!H3106:H3111))</f>
        <v>55.4</v>
      </c>
      <c r="I536" s="4">
        <f t="array" ref="I536">IF(AND(ISBLANK('10min'!I3106:I3111)),"",AVERAGE('10min'!I3106:I3111))</f>
        <v>1.3833333333333331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195.29349750096173</v>
      </c>
      <c r="L536" s="4">
        <f t="array" ref="L536">IF(AND(ISBLANK('10min'!L3106:L3111)),"",AVERAGE('10min'!L3106:L3111))</f>
        <v>16.400000000000002</v>
      </c>
      <c r="M536" s="10">
        <f t="array" ref="M536">IF(AND(ISBLANK('10min'!M3106:M3111)),"",AVERAGE('10min'!M3106:M3111))</f>
        <v>987.88333333333333</v>
      </c>
      <c r="N536" s="112">
        <f t="array" ref="N536">IF(AND(ISBLANK('10min'!N3106:N3111)),"",AVERAGE('10min'!N3106:N3111))</f>
        <v>-12.126571837529923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43883</v>
      </c>
      <c r="C537" s="9">
        <f t="shared" si="38"/>
        <v>21.500000000000064</v>
      </c>
      <c r="D537" s="17">
        <f t="array" ref="D537">IF(AND(ISBLANK('10min'!D3112:D3117)),"",AVERAGE('10min'!D3112:D3117))</f>
        <v>574.33333333333337</v>
      </c>
      <c r="E537" s="10">
        <f t="array" ref="E537">IF(AND(ISBLANK('10min'!E3112:E3117)),"",AVERAGE('10min'!E3112:E3117))</f>
        <v>419.5333333333333</v>
      </c>
      <c r="F537" s="10">
        <f t="array" ref="F537">IF(AND(ISBLANK('10min'!F3112:F3117)),"",AVERAGE('10min'!F3112:F3117))</f>
        <v>266.7</v>
      </c>
      <c r="G537" s="4">
        <f t="array" ref="G537">IF(AND(ISBLANK('10min'!G3112:G3117)),"",AVERAGE('10min'!G3112:G3117))</f>
        <v>18.7</v>
      </c>
      <c r="H537" s="10">
        <f t="array" ref="H537">IF(AND(ISBLANK('10min'!H3112:H3117)),"",AVERAGE('10min'!H3112:H3117))</f>
        <v>54.916666666666679</v>
      </c>
      <c r="I537" s="4">
        <f t="array" ref="I537">IF(AND(ISBLANK('10min'!I3112:I3117)),"",AVERAGE('10min'!I3112:I3117))</f>
        <v>2.4166666666666665</v>
      </c>
      <c r="J537" s="4">
        <f t="array" ref="J537">IF(AND(ISBLANK('10min'!J3112:J3117)),"",MAX('10min'!J3112:J3117))</f>
        <v>4.9000000000000004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242.78199231863942</v>
      </c>
      <c r="L537" s="4">
        <f t="array" ref="L537">IF(AND(ISBLANK('10min'!L3112:L3117)),"",AVERAGE('10min'!L3112:L3117))</f>
        <v>22.433333333333334</v>
      </c>
      <c r="M537" s="10">
        <f t="array" ref="M537">IF(AND(ISBLANK('10min'!M3112:M3117)),"",AVERAGE('10min'!M3112:M3117))</f>
        <v>988.56666666666672</v>
      </c>
      <c r="N537" s="112">
        <f t="array" ref="N537">IF(AND(ISBLANK('10min'!N3112:N3117)),"",AVERAGE('10min'!N3112:N3117))</f>
        <v>-21.95241183056169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43883</v>
      </c>
      <c r="C538" s="9">
        <f t="shared" si="38"/>
        <v>21.541666666666732</v>
      </c>
      <c r="D538" s="17">
        <f t="array" ref="D538">IF(AND(ISBLANK('10min'!D3118:D3123)),"",AVERAGE('10min'!D3118:D3123))</f>
        <v>691.7833333333333</v>
      </c>
      <c r="E538" s="10">
        <f t="array" ref="E538">IF(AND(ISBLANK('10min'!E3118:E3123)),"",AVERAGE('10min'!E3118:E3123))</f>
        <v>649.26666666666665</v>
      </c>
      <c r="F538" s="10">
        <f t="array" ref="F538">IF(AND(ISBLANK('10min'!F3118:F3123)),"",AVERAGE('10min'!F3118:F3123))</f>
        <v>198.45000000000002</v>
      </c>
      <c r="G538" s="4">
        <f t="array" ref="G538">IF(AND(ISBLANK('10min'!G3118:G3123)),"",AVERAGE('10min'!G3118:G3123))</f>
        <v>19.950000000000003</v>
      </c>
      <c r="H538" s="10">
        <f t="array" ref="H538">IF(AND(ISBLANK('10min'!H3118:H3123)),"",AVERAGE('10min'!H3118:H3123))</f>
        <v>50.999999999999993</v>
      </c>
      <c r="I538" s="4">
        <f t="array" ref="I538">IF(AND(ISBLANK('10min'!I3118:I3123)),"",AVERAGE('10min'!I3118:I3123))</f>
        <v>3.1</v>
      </c>
      <c r="J538" s="4">
        <f t="array" ref="J538">IF(AND(ISBLANK('10min'!J3118:J3123)),"",MAX('10min'!J3118:J3123))</f>
        <v>6.2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248.0980406510111</v>
      </c>
      <c r="L538" s="4">
        <f t="array" ref="L538">IF(AND(ISBLANK('10min'!L3118:L3123)),"",AVERAGE('10min'!L3118:L3123))</f>
        <v>21.816666666666663</v>
      </c>
      <c r="M538" s="10">
        <f t="array" ref="M538">IF(AND(ISBLANK('10min'!M3118:M3123)),"",AVERAGE('10min'!M3118:M3123))</f>
        <v>985.9666666666667</v>
      </c>
      <c r="N538" s="112">
        <f t="array" ref="N538">IF(AND(ISBLANK('10min'!N3118:N3123)),"",AVERAGE('10min'!N3118:N3123))</f>
        <v>-38.980638115741385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53</v>
      </c>
      <c r="B539" s="8">
        <f t="shared" si="36"/>
        <v>43883</v>
      </c>
      <c r="C539" s="9">
        <f t="shared" si="38"/>
        <v>21.5833333333334</v>
      </c>
      <c r="D539" s="17">
        <f t="array" ref="D539">IF(AND(ISBLANK('10min'!D3124:D3129)),"",AVERAGE('10min'!D3124:D3129))</f>
        <v>439.31666666666666</v>
      </c>
      <c r="E539" s="10">
        <f t="array" ref="E539">IF(AND(ISBLANK('10min'!E3124:E3129)),"",AVERAGE('10min'!E3124:E3129))</f>
        <v>228.94999999999996</v>
      </c>
      <c r="F539" s="10">
        <f t="array" ref="F539">IF(AND(ISBLANK('10min'!F3124:F3129)),"",AVERAGE('10min'!F3124:F3129))</f>
        <v>271.7833333333333</v>
      </c>
      <c r="G539" s="4">
        <f t="array" ref="G539">IF(AND(ISBLANK('10min'!G3124:G3129)),"",AVERAGE('10min'!G3124:G3129))</f>
        <v>20.233333333333331</v>
      </c>
      <c r="H539" s="10">
        <f t="array" ref="H539">IF(AND(ISBLANK('10min'!H3124:H3129)),"",AVERAGE('10min'!H3124:H3129))</f>
        <v>47.333333333333336</v>
      </c>
      <c r="I539" s="4">
        <f t="array" ref="I539">IF(AND(ISBLANK('10min'!I3124:I3129)),"",AVERAGE('10min'!I3124:I3129))</f>
        <v>3.7833333333333337</v>
      </c>
      <c r="J539" s="4">
        <f t="array" ref="J539">IF(AND(ISBLANK('10min'!J3124:J3129)),"",MAX('10min'!J3124:J3129))</f>
        <v>7.2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256.40008908904741</v>
      </c>
      <c r="L539" s="4">
        <f t="array" ref="L539">IF(AND(ISBLANK('10min'!L3124:L3129)),"",AVERAGE('10min'!L3124:L3129))</f>
        <v>20.549999999999997</v>
      </c>
      <c r="M539" s="10">
        <f t="array" ref="M539">IF(AND(ISBLANK('10min'!M3124:M3129)),"",AVERAGE('10min'!M3124:M3129))</f>
        <v>984.4666666666667</v>
      </c>
      <c r="N539" s="112">
        <f t="array" ref="N539">IF(AND(ISBLANK('10min'!N3124:N3129)),"",AVERAGE('10min'!N3124:N3129))</f>
        <v>-12.680521575291005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43883</v>
      </c>
      <c r="C540" s="9">
        <f t="shared" si="38"/>
        <v>21.625000000000068</v>
      </c>
      <c r="D540" s="17">
        <f t="array" ref="D540">IF(AND(ISBLANK('10min'!D3130:D3135)),"",AVERAGE('10min'!D3130:D3135))</f>
        <v>494.18333333333334</v>
      </c>
      <c r="E540" s="10">
        <f t="array" ref="E540">IF(AND(ISBLANK('10min'!E3130:E3135)),"",AVERAGE('10min'!E3130:E3135))</f>
        <v>370.81666666666661</v>
      </c>
      <c r="F540" s="10">
        <f t="array" ref="F540">IF(AND(ISBLANK('10min'!F3130:F3135)),"",AVERAGE('10min'!F3130:F3135))</f>
        <v>268.83333333333331</v>
      </c>
      <c r="G540" s="4">
        <f t="array" ref="G540">IF(AND(ISBLANK('10min'!G3130:G3135)),"",AVERAGE('10min'!G3130:G3135))</f>
        <v>20.133333333333336</v>
      </c>
      <c r="H540" s="10">
        <f t="array" ref="H540">IF(AND(ISBLANK('10min'!H3130:H3135)),"",AVERAGE('10min'!H3130:H3135))</f>
        <v>48.933333333333337</v>
      </c>
      <c r="I540" s="4">
        <f t="array" ref="I540">IF(AND(ISBLANK('10min'!I3130:I3135)),"",AVERAGE('10min'!I3130:I3135))</f>
        <v>3.9666666666666668</v>
      </c>
      <c r="J540" s="4">
        <f t="array" ref="J540">IF(AND(ISBLANK('10min'!J3130:J3135)),"",MAX('10min'!J3130:J3135))</f>
        <v>6.9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262.82656399029963</v>
      </c>
      <c r="L540" s="4">
        <f t="array" ref="L540">IF(AND(ISBLANK('10min'!L3130:L3135)),"",AVERAGE('10min'!L3130:L3135))</f>
        <v>21.2</v>
      </c>
      <c r="M540" s="10">
        <f t="array" ref="M540">IF(AND(ISBLANK('10min'!M3130:M3135)),"",AVERAGE('10min'!M3130:M3135))</f>
        <v>984.93333333333328</v>
      </c>
      <c r="N540" s="112">
        <f t="array" ref="N540">IF(AND(ISBLANK('10min'!N3130:N3135)),"",AVERAGE('10min'!N3130:N3135))</f>
        <v>-20.141878349763264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53</v>
      </c>
      <c r="B541" s="8">
        <f t="shared" si="36"/>
        <v>43883</v>
      </c>
      <c r="C541" s="9">
        <f t="shared" si="38"/>
        <v>21.666666666666735</v>
      </c>
      <c r="D541" s="17">
        <f t="array" ref="D541">IF(AND(ISBLANK('10min'!D3136:D3141)),"",AVERAGE('10min'!D3136:D3141))</f>
        <v>395.58333333333331</v>
      </c>
      <c r="E541" s="10">
        <f t="array" ref="E541">IF(AND(ISBLANK('10min'!E3136:E3141)),"",AVERAGE('10min'!E3136:E3141))</f>
        <v>533.78333333333342</v>
      </c>
      <c r="F541" s="10">
        <f t="array" ref="F541">IF(AND(ISBLANK('10min'!F3136:F3141)),"",AVERAGE('10min'!F3136:F3141))</f>
        <v>134.38333333333335</v>
      </c>
      <c r="G541" s="4">
        <f t="array" ref="G541">IF(AND(ISBLANK('10min'!G3136:G3141)),"",AVERAGE('10min'!G3136:G3141))</f>
        <v>20.783333333333335</v>
      </c>
      <c r="H541" s="10">
        <f t="array" ref="H541">IF(AND(ISBLANK('10min'!H3136:H3141)),"",AVERAGE('10min'!H3136:H3141))</f>
        <v>50.29999999999999</v>
      </c>
      <c r="I541" s="4">
        <f t="array" ref="I541">IF(AND(ISBLANK('10min'!I3136:I3141)),"",AVERAGE('10min'!I3136:I3141))</f>
        <v>3.1166666666666667</v>
      </c>
      <c r="J541" s="4">
        <f t="array" ref="J541">IF(AND(ISBLANK('10min'!J3136:J3141)),"",MAX('10min'!J3136:J3141))</f>
        <v>6.4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263.40729007758091</v>
      </c>
      <c r="L541" s="4">
        <f t="array" ref="L541">IF(AND(ISBLANK('10min'!L3136:L3141)),"",AVERAGE('10min'!L3136:L3141))</f>
        <v>22.266666666666666</v>
      </c>
      <c r="M541" s="10">
        <f t="array" ref="M541">IF(AND(ISBLANK('10min'!M3136:M3141)),"",AVERAGE('10min'!M3136:M3141))</f>
        <v>990.56666666666661</v>
      </c>
      <c r="N541" s="112">
        <f t="array" ref="N541">IF(AND(ISBLANK('10min'!N3136:N3141)),"",AVERAGE('10min'!N3136:N3141))</f>
        <v>-32.019487884835208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43883</v>
      </c>
      <c r="C542" s="9">
        <f t="shared" si="38"/>
        <v>21.708333333333403</v>
      </c>
      <c r="D542" s="17">
        <f t="array" ref="D542">IF(AND(ISBLANK('10min'!D3142:D3147)),"",AVERAGE('10min'!D3142:D3147))</f>
        <v>204.53333333333333</v>
      </c>
      <c r="E542" s="10">
        <f t="array" ref="E542">IF(AND(ISBLANK('10min'!E3142:E3147)),"",AVERAGE('10min'!E3142:E3147))</f>
        <v>380.34999999999997</v>
      </c>
      <c r="F542" s="10">
        <f t="array" ref="F542">IF(AND(ISBLANK('10min'!F3142:F3147)),"",AVERAGE('10min'!F3142:F3147))</f>
        <v>86.8</v>
      </c>
      <c r="G542" s="4">
        <f t="array" ref="G542">IF(AND(ISBLANK('10min'!G3142:G3147)),"",AVERAGE('10min'!G3142:G3147))</f>
        <v>20.633333333333336</v>
      </c>
      <c r="H542" s="10">
        <f t="array" ref="H542">IF(AND(ISBLANK('10min'!H3142:H3147)),"",AVERAGE('10min'!H3142:H3147))</f>
        <v>50.266666666666673</v>
      </c>
      <c r="I542" s="4">
        <f t="array" ref="I542">IF(AND(ISBLANK('10min'!I3142:I3147)),"",AVERAGE('10min'!I3142:I3147))</f>
        <v>2.5500000000000003</v>
      </c>
      <c r="J542" s="4">
        <f t="array" ref="J542">IF(AND(ISBLANK('10min'!J3142:J3147)),"",MAX('10min'!J3142:J3147))</f>
        <v>5.0999999999999996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274.79166238679124</v>
      </c>
      <c r="L542" s="4">
        <f t="array" ref="L542">IF(AND(ISBLANK('10min'!L3142:L3147)),"",AVERAGE('10min'!L3142:L3147))</f>
        <v>19.416666666666668</v>
      </c>
      <c r="M542" s="10">
        <f t="array" ref="M542">IF(AND(ISBLANK('10min'!M3142:M3147)),"",AVERAGE('10min'!M3142:M3147))</f>
        <v>990.26666666666654</v>
      </c>
      <c r="N542" s="112">
        <f t="array" ref="N542">IF(AND(ISBLANK('10min'!N3142:N3147)),"",AVERAGE('10min'!N3142:N3147))</f>
        <v>-21.062132714582038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43883</v>
      </c>
      <c r="C543" s="9">
        <f t="shared" si="38"/>
        <v>21.750000000000071</v>
      </c>
      <c r="D543" s="17">
        <f t="array" ref="D543">IF(AND(ISBLANK('10min'!D3148:D3153)),"",AVERAGE('10min'!D3148:D3153))</f>
        <v>38.11666666666666</v>
      </c>
      <c r="E543" s="10">
        <f t="array" ref="E543">IF(AND(ISBLANK('10min'!E3148:E3153)),"",AVERAGE('10min'!E3148:E3153))</f>
        <v>84.783333333333317</v>
      </c>
      <c r="F543" s="10">
        <f t="array" ref="F543">IF(AND(ISBLANK('10min'!F3148:F3153)),"",AVERAGE('10min'!F3148:F3153))</f>
        <v>26.266666666666669</v>
      </c>
      <c r="G543" s="4">
        <f t="array" ref="G543">IF(AND(ISBLANK('10min'!G3148:G3153)),"",AVERAGE('10min'!G3148:G3153))</f>
        <v>19.383333333333329</v>
      </c>
      <c r="H543" s="10">
        <f t="array" ref="H543">IF(AND(ISBLANK('10min'!H3148:H3153)),"",AVERAGE('10min'!H3148:H3153))</f>
        <v>53.966666666666669</v>
      </c>
      <c r="I543" s="4">
        <f t="array" ref="I543">IF(AND(ISBLANK('10min'!I3148:I3153)),"",AVERAGE('10min'!I3148:I3153))</f>
        <v>2.3166666666666664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284.01418094725182</v>
      </c>
      <c r="L543" s="4">
        <f t="array" ref="L543">IF(AND(ISBLANK('10min'!L3148:L3153)),"",AVERAGE('10min'!L3148:L3153))</f>
        <v>14.4</v>
      </c>
      <c r="M543" s="10">
        <f t="array" ref="M543">IF(AND(ISBLANK('10min'!M3148:M3153)),"",AVERAGE('10min'!M3148:M3153))</f>
        <v>982.53333333333342</v>
      </c>
      <c r="N543" s="112">
        <f t="array" ref="N543">IF(AND(ISBLANK('10min'!N3148:N3153)),"",AVERAGE('10min'!N3148:N3153))</f>
        <v>15.029724883639654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43883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17.55</v>
      </c>
      <c r="H544" s="10">
        <f t="array" ref="H544">IF(AND(ISBLANK('10min'!H3154:H3159)),"",AVERAGE('10min'!H3154:H3159))</f>
        <v>60.816666666666663</v>
      </c>
      <c r="I544" s="4">
        <f t="array" ref="I544">IF(AND(ISBLANK('10min'!I3154:I3159)),"",AVERAGE('10min'!I3154:I3159))</f>
        <v>1.3833333333333335</v>
      </c>
      <c r="J544" s="4">
        <f t="array" ref="J544">IF(AND(ISBLANK('10min'!J3154:J3159)),"",MAX('10min'!J3154:J3159))</f>
        <v>2.6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296.84823420496423</v>
      </c>
      <c r="L544" s="4">
        <f t="array" ref="L544">IF(AND(ISBLANK('10min'!L3154:L3159)),"",AVERAGE('10min'!L3154:L3159))</f>
        <v>6.166666666666667</v>
      </c>
      <c r="M544" s="10">
        <f t="array" ref="M544">IF(AND(ISBLANK('10min'!M3154:M3159)),"",AVERAGE('10min'!M3154:M3159))</f>
        <v>969.66666666666663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43883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16.666666666666668</v>
      </c>
      <c r="H545" s="10">
        <f t="array" ref="H545">IF(AND(ISBLANK('10min'!H3160:H3165)),"",AVERAGE('10min'!H3160:H3165))</f>
        <v>62.033333333333331</v>
      </c>
      <c r="I545" s="4">
        <f t="array" ref="I545">IF(AND(ISBLANK('10min'!I3160:I3165)),"",AVERAGE('10min'!I3160:I3165))</f>
        <v>1.2</v>
      </c>
      <c r="J545" s="4">
        <f t="array" ref="J545">IF(AND(ISBLANK('10min'!J3160:J3165)),"",MAX('10min'!J3160:J3165))</f>
        <v>2.9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307.00526025049072</v>
      </c>
      <c r="L545" s="4">
        <f t="array" ref="L545">IF(AND(ISBLANK('10min'!L3160:L3165)),"",AVERAGE('10min'!L3160:L3165))</f>
        <v>6.3333333333333348</v>
      </c>
      <c r="M545" s="10">
        <f t="array" ref="M545">IF(AND(ISBLANK('10min'!M3160:M3165)),"",AVERAGE('10min'!M3160:M3165))</f>
        <v>962.61666666666667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43883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16.283333333333335</v>
      </c>
      <c r="H546" s="10">
        <f t="array" ref="H546">IF(AND(ISBLANK('10min'!H3166:H3171)),"",AVERAGE('10min'!H3166:H3171))</f>
        <v>60.983333333333327</v>
      </c>
      <c r="I546" s="4">
        <f t="array" ref="I546">IF(AND(ISBLANK('10min'!I3166:I3171)),"",AVERAGE('10min'!I3166:I3171))</f>
        <v>1.0999999999999999</v>
      </c>
      <c r="J546" s="4">
        <f t="array" ref="J546">IF(AND(ISBLANK('10min'!J3166:J3171)),"",MAX('10min'!J3166:J3171))</f>
        <v>2.1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294.93273053076064</v>
      </c>
      <c r="L546" s="4">
        <f t="array" ref="L546">IF(AND(ISBLANK('10min'!L3166:L3171)),"",AVERAGE('10min'!L3166:L3171))</f>
        <v>2.85</v>
      </c>
      <c r="M546" s="10">
        <f t="array" ref="M546">IF(AND(ISBLANK('10min'!M3166:M3171)),"",AVERAGE('10min'!M3166:M3171))</f>
        <v>959.0333333333333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43883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14.366666666666665</v>
      </c>
      <c r="H547" s="10">
        <f t="array" ref="H547">IF(AND(ISBLANK('10min'!H3172:H3177)),"",AVERAGE('10min'!H3172:H3177))</f>
        <v>69.11666666666666</v>
      </c>
      <c r="I547" s="4">
        <f t="array" ref="I547">IF(AND(ISBLANK('10min'!I3172:I3177)),"",AVERAGE('10min'!I3172:I3177))</f>
        <v>0.38333333333333336</v>
      </c>
      <c r="J547" s="4">
        <f t="array" ref="J547">IF(AND(ISBLANK('10min'!J3172:J3177)),"",MAX('10min'!J3172:J3177))</f>
        <v>2.1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341.68588079999665</v>
      </c>
      <c r="L547" s="4">
        <f t="array" ref="L547">IF(AND(ISBLANK('10min'!L3172:L3177)),"",AVERAGE('10min'!L3172:L3177))</f>
        <v>5.1166666666666663</v>
      </c>
      <c r="M547" s="10">
        <f t="array" ref="M547">IF(AND(ISBLANK('10min'!M3172:M3177)),"",AVERAGE('10min'!M3172:M3177))</f>
        <v>954.58333333333337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43883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15.116666666666667</v>
      </c>
      <c r="H548" s="10">
        <f t="array" ref="H548">IF(AND(ISBLANK('10min'!H3178:H3183)),"",AVERAGE('10min'!H3178:H3183))</f>
        <v>65.116666666666674</v>
      </c>
      <c r="I548" s="4">
        <f t="array" ref="I548">IF(AND(ISBLANK('10min'!I3178:I3183)),"",AVERAGE('10min'!I3178:I3183))</f>
        <v>1.9500000000000002</v>
      </c>
      <c r="J548" s="4">
        <f t="array" ref="J548">IF(AND(ISBLANK('10min'!J3178:J3183)),"",MAX('10min'!J3178:J3183))</f>
        <v>3.6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274.89766685795354</v>
      </c>
      <c r="L548" s="4">
        <f t="array" ref="L548">IF(AND(ISBLANK('10min'!L3178:L3183)),"",AVERAGE('10min'!L3178:L3183))</f>
        <v>14.716666666666669</v>
      </c>
      <c r="M548" s="10">
        <f t="array" ref="M548">IF(AND(ISBLANK('10min'!M3178:M3183)),"",AVERAGE('10min'!M3178:M3183))</f>
        <v>952.01666666666677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43883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15.083333333333336</v>
      </c>
      <c r="H549" s="14">
        <f t="array" ref="H549">IF(AND(ISBLANK('10min'!H3184:H3189)),"",AVERAGE('10min'!H3184:H3189))</f>
        <v>63.04999999999999</v>
      </c>
      <c r="I549" s="5">
        <f t="array" ref="I549">IF(AND(ISBLANK('10min'!I3184:I3189)),"",AVERAGE('10min'!I3184:I3189))</f>
        <v>1.7166666666666668</v>
      </c>
      <c r="J549" s="5">
        <f t="array" ref="J549">IF(AND(ISBLANK('10min'!J3184:J3189)),"",MAX('10min'!J3184:J3189))</f>
        <v>4.0999999999999996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292.57370800804858</v>
      </c>
      <c r="L549" s="5">
        <f t="array" ref="L549">IF(AND(ISBLANK('10min'!L3184:L3189)),"",AVERAGE('10min'!L3184:L3189))</f>
        <v>13.699999999999998</v>
      </c>
      <c r="M549" s="14">
        <f t="array" ref="M549">IF(AND(ISBLANK('10min'!M3184:M3189)),"",AVERAGE('10min'!M3184:M3189))</f>
        <v>952.2833333333333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43884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12.833333333333334</v>
      </c>
      <c r="H550" s="10">
        <f t="array" ref="H550">IF(AND(ISBLANK('10min'!H3190:H3195)),"",AVERAGE('10min'!H3190:H3195))</f>
        <v>74.25</v>
      </c>
      <c r="I550" s="4">
        <f t="array" ref="I550">IF(AND(ISBLANK('10min'!I3190:I3195)),"",AVERAGE('10min'!I3190:I3195))</f>
        <v>0.66666666666666663</v>
      </c>
      <c r="J550" s="4">
        <f t="array" ref="J550">IF(AND(ISBLANK('10min'!J3190:J3195)),"",MAX('10min'!J3190:J3195))</f>
        <v>2.9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46.597172202694786</v>
      </c>
      <c r="L550" s="4">
        <f t="array" ref="L550">IF(AND(ISBLANK('10min'!L3190:L3195)),"",AVERAGE('10min'!L3190:L3195))</f>
        <v>13.716666666666667</v>
      </c>
      <c r="M550" s="10">
        <f t="array" ref="M550">IF(AND(ISBLANK('10min'!M3190:M3195)),"",AVERAGE('10min'!M3190:M3195))</f>
        <v>949.7166666666667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43884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11.283333333333333</v>
      </c>
      <c r="H551" s="10">
        <f t="array" ref="H551">IF(AND(ISBLANK('10min'!H3196:H3201)),"",AVERAGE('10min'!H3196:H3201))</f>
        <v>79.983333333333334</v>
      </c>
      <c r="I551" s="4">
        <f t="array" ref="I551">IF(AND(ISBLANK('10min'!I3196:I3201)),"",AVERAGE('10min'!I3196:I3201))</f>
        <v>0.23333333333333331</v>
      </c>
      <c r="J551" s="4">
        <f t="array" ref="J551">IF(AND(ISBLANK('10min'!J3196:J3201)),"",MAX('10min'!J3196:J3201))</f>
        <v>1.6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51.912089427031063</v>
      </c>
      <c r="L551" s="4">
        <f t="array" ref="L551">IF(AND(ISBLANK('10min'!L3196:L3201)),"",AVERAGE('10min'!L3196:L3201))</f>
        <v>1.5666666666666667</v>
      </c>
      <c r="M551" s="10">
        <f t="array" ref="M551">IF(AND(ISBLANK('10min'!M3196:M3201)),"",AVERAGE('10min'!M3196:M3201))</f>
        <v>944.06666666666661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43884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10.950000000000001</v>
      </c>
      <c r="H552" s="10">
        <f t="array" ref="H552">IF(AND(ISBLANK('10min'!H3202:H3207)),"",AVERAGE('10min'!H3202:H3207))</f>
        <v>82.433333333333337</v>
      </c>
      <c r="I552" s="4">
        <f t="array" ref="I552">IF(AND(ISBLANK('10min'!I3202:I3207)),"",AVERAGE('10min'!I3202:I3207))</f>
        <v>0.23333333333333331</v>
      </c>
      <c r="J552" s="4">
        <f t="array" ref="J552">IF(AND(ISBLANK('10min'!J3202:J3207)),"",MAX('10min'!J3202:J3207))</f>
        <v>1.1000000000000001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38.224999614466086</v>
      </c>
      <c r="L552" s="4">
        <f t="array" ref="L552">IF(AND(ISBLANK('10min'!L3202:L3207)),"",AVERAGE('10min'!L3202:L3207))</f>
        <v>3.3333333333333333E-2</v>
      </c>
      <c r="M552" s="10">
        <f t="array" ref="M552">IF(AND(ISBLANK('10min'!M3202:M3207)),"",AVERAGE('10min'!M3202:M3207))</f>
        <v>941.06666666666661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43884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10.383333333333333</v>
      </c>
      <c r="H553" s="10">
        <f t="array" ref="H553">IF(AND(ISBLANK('10min'!H3208:H3213)),"",AVERAGE('10min'!H3208:H3213))</f>
        <v>84.216666666666654</v>
      </c>
      <c r="I553" s="4">
        <f t="array" ref="I553">IF(AND(ISBLANK('10min'!I3208:I3213)),"",AVERAGE('10min'!I3208:I3213))</f>
        <v>0.56666666666666676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38.425000128510696</v>
      </c>
      <c r="L553" s="4">
        <f t="array" ref="L553">IF(AND(ISBLANK('10min'!L3208:L3213)),"",AVERAGE('10min'!L3208:L3213))</f>
        <v>6.6666666666666666E-2</v>
      </c>
      <c r="M553" s="10">
        <f t="array" ref="M553">IF(AND(ISBLANK('10min'!M3208:M3213)),"",AVERAGE('10min'!M3208:M3213))</f>
        <v>938.75000000000011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43884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9.9333333333333353</v>
      </c>
      <c r="H554" s="10">
        <f t="array" ref="H554">IF(AND(ISBLANK('10min'!H3214:H3219)),"",AVERAGE('10min'!H3214:H3219))</f>
        <v>85</v>
      </c>
      <c r="I554" s="4">
        <f t="array" ref="I554">IF(AND(ISBLANK('10min'!I3214:I3219)),"",AVERAGE('10min'!I3214:I3219))</f>
        <v>1.4999999999999998</v>
      </c>
      <c r="J554" s="4">
        <f t="array" ref="J554">IF(AND(ISBLANK('10min'!J3214:J3219)),"",MAX('10min'!J3214:J3219))</f>
        <v>2.6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351.05580133688318</v>
      </c>
      <c r="L554" s="4">
        <f t="array" ref="L554">IF(AND(ISBLANK('10min'!L3214:L3219)),"",AVERAGE('10min'!L3214:L3219))</f>
        <v>6.1499999999999995</v>
      </c>
      <c r="M554" s="10">
        <f t="array" ref="M554">IF(AND(ISBLANK('10min'!M3214:M3219)),"",AVERAGE('10min'!M3214:M3219))</f>
        <v>937.11666666666667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43884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10.200000000000001</v>
      </c>
      <c r="H555" s="10">
        <f t="array" ref="H555">IF(AND(ISBLANK('10min'!H3220:H3225)),"",AVERAGE('10min'!H3220:H3225))</f>
        <v>82.466666666666669</v>
      </c>
      <c r="I555" s="4">
        <f t="array" ref="I555">IF(AND(ISBLANK('10min'!I3220:I3225)),"",AVERAGE('10min'!I3220:I3225))</f>
        <v>0.76666666666666661</v>
      </c>
      <c r="J555" s="4">
        <f t="array" ref="J555">IF(AND(ISBLANK('10min'!J3220:J3225)),"",MAX('10min'!J3220:J3225))</f>
        <v>2.4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308.68493622811002</v>
      </c>
      <c r="L555" s="4">
        <f t="array" ref="L555">IF(AND(ISBLANK('10min'!L3220:L3225)),"",AVERAGE('10min'!L3220:L3225))</f>
        <v>4.5666666666666664</v>
      </c>
      <c r="M555" s="10">
        <f t="array" ref="M555">IF(AND(ISBLANK('10min'!M3220:M3225)),"",AVERAGE('10min'!M3220:M3225))</f>
        <v>936.30000000000007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43884</v>
      </c>
      <c r="C556" s="9">
        <f t="shared" si="38"/>
        <v>22.291666666666753</v>
      </c>
      <c r="D556" s="17">
        <f t="array" ref="D556">IF(AND(ISBLANK('10min'!D3226:D3231)),"",AVERAGE('10min'!D3226:D3231))</f>
        <v>0.6166666666666667</v>
      </c>
      <c r="E556" s="10">
        <f t="array" ref="E556">IF(AND(ISBLANK('10min'!E3226:E3231)),"",AVERAGE('10min'!E3226:E3231))</f>
        <v>1.1333333333333333</v>
      </c>
      <c r="F556" s="10">
        <f t="array" ref="F556">IF(AND(ISBLANK('10min'!F3226:F3231)),"",AVERAGE('10min'!F3226:F3231))</f>
        <v>0.85</v>
      </c>
      <c r="G556" s="4">
        <f t="array" ref="G556">IF(AND(ISBLANK('10min'!G3226:G3231)),"",AVERAGE('10min'!G3226:G3231))</f>
        <v>10.050000000000001</v>
      </c>
      <c r="H556" s="10">
        <f t="array" ref="H556">IF(AND(ISBLANK('10min'!H3226:H3231)),"",AVERAGE('10min'!H3226:H3231))</f>
        <v>84.316666666666663</v>
      </c>
      <c r="I556" s="4">
        <f t="array" ref="I556">IF(AND(ISBLANK('10min'!I3226:I3231)),"",AVERAGE('10min'!I3226:I3231))</f>
        <v>0.76666666666666672</v>
      </c>
      <c r="J556" s="4">
        <f t="array" ref="J556">IF(AND(ISBLANK('10min'!J3226:J3231)),"",MAX('10min'!J3226:J3231))</f>
        <v>2.6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238.70189910821398</v>
      </c>
      <c r="L556" s="4">
        <f t="array" ref="L556">IF(AND(ISBLANK('10min'!L3226:L3231)),"",AVERAGE('10min'!L3226:L3231))</f>
        <v>0.73333333333333328</v>
      </c>
      <c r="M556" s="10">
        <f t="array" ref="M556">IF(AND(ISBLANK('10min'!M3226:M3231)),"",AVERAGE('10min'!M3226:M3231))</f>
        <v>936.28333333333342</v>
      </c>
      <c r="N556" s="112">
        <f t="array" ref="N556">IF(AND(ISBLANK('10min'!N3226:N3231)),"",AVERAGE('10min'!N3226:N3231))</f>
        <v>9.4841221378950671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43884</v>
      </c>
      <c r="C557" s="9">
        <f t="shared" si="38"/>
        <v>22.333333333333421</v>
      </c>
      <c r="D557" s="17">
        <f t="array" ref="D557">IF(AND(ISBLANK('10min'!D3232:D3237)),"",AVERAGE('10min'!D3232:D3237))</f>
        <v>77.083333333333329</v>
      </c>
      <c r="E557" s="10">
        <f t="array" ref="E557">IF(AND(ISBLANK('10min'!E3232:E3237)),"",AVERAGE('10min'!E3232:E3237))</f>
        <v>192.19999999999996</v>
      </c>
      <c r="F557" s="10">
        <f t="array" ref="F557">IF(AND(ISBLANK('10min'!F3232:F3237)),"",AVERAGE('10min'!F3232:F3237))</f>
        <v>42.966666666666661</v>
      </c>
      <c r="G557" s="4">
        <f t="array" ref="G557">IF(AND(ISBLANK('10min'!G3232:G3237)),"",AVERAGE('10min'!G3232:G3237))</f>
        <v>10.783333333333331</v>
      </c>
      <c r="H557" s="10">
        <f t="array" ref="H557">IF(AND(ISBLANK('10min'!H3232:H3237)),"",AVERAGE('10min'!H3232:H3237))</f>
        <v>82.966666666666683</v>
      </c>
      <c r="I557" s="4">
        <f t="array" ref="I557">IF(AND(ISBLANK('10min'!I3232:I3237)),"",AVERAGE('10min'!I3232:I3237))</f>
        <v>0.3</v>
      </c>
      <c r="J557" s="4">
        <f t="array" ref="J557">IF(AND(ISBLANK('10min'!J3232:J3237)),"",MAX('10min'!J3232:J3237))</f>
        <v>3.4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349.15977332755949</v>
      </c>
      <c r="L557" s="4">
        <f t="array" ref="L557">IF(AND(ISBLANK('10min'!L3232:L3237)),"",AVERAGE('10min'!L3232:L3237))</f>
        <v>4.2166666666666668</v>
      </c>
      <c r="M557" s="10">
        <f t="array" ref="M557">IF(AND(ISBLANK('10min'!M3232:M3237)),"",AVERAGE('10min'!M3232:M3237))</f>
        <v>938.55000000000007</v>
      </c>
      <c r="N557" s="112">
        <f t="array" ref="N557">IF(AND(ISBLANK('10min'!N3232:N3237)),"",AVERAGE('10min'!N3232:N3237))</f>
        <v>-3.9779280111573577E-2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43884</v>
      </c>
      <c r="C558" s="9">
        <f t="shared" si="38"/>
        <v>22.375000000000089</v>
      </c>
      <c r="D558" s="17">
        <f t="array" ref="D558">IF(AND(ISBLANK('10min'!D3238:D3243)),"",AVERAGE('10min'!D3238:D3243))</f>
        <v>263.58333333333331</v>
      </c>
      <c r="E558" s="10">
        <f t="array" ref="E558">IF(AND(ISBLANK('10min'!E3238:E3243)),"",AVERAGE('10min'!E3238:E3243))</f>
        <v>475.76666666666671</v>
      </c>
      <c r="F558" s="10">
        <f t="array" ref="F558">IF(AND(ISBLANK('10min'!F3238:F3243)),"",AVERAGE('10min'!F3238:F3243))</f>
        <v>91.016666666666666</v>
      </c>
      <c r="G558" s="4">
        <f t="array" ref="G558">IF(AND(ISBLANK('10min'!G3238:G3243)),"",AVERAGE('10min'!G3238:G3243))</f>
        <v>14.200000000000001</v>
      </c>
      <c r="H558" s="10">
        <f t="array" ref="H558">IF(AND(ISBLANK('10min'!H3238:H3243)),"",AVERAGE('10min'!H3238:H3243))</f>
        <v>71.216666666666683</v>
      </c>
      <c r="I558" s="4">
        <f t="array" ref="I558">IF(AND(ISBLANK('10min'!I3238:I3243)),"",AVERAGE('10min'!I3238:I3243))</f>
        <v>0.34999999999999992</v>
      </c>
      <c r="J558" s="4">
        <f t="array" ref="J558">IF(AND(ISBLANK('10min'!J3238:J3243)),"",MAX('10min'!J3238:J3243))</f>
        <v>3.1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78.312519410296005</v>
      </c>
      <c r="L558" s="4">
        <f t="array" ref="L558">IF(AND(ISBLANK('10min'!L3238:L3243)),"",AVERAGE('10min'!L3238:L3243))</f>
        <v>7.5666666666666673</v>
      </c>
      <c r="M558" s="10">
        <f t="array" ref="M558">IF(AND(ISBLANK('10min'!M3238:M3243)),"",AVERAGE('10min'!M3238:M3243))</f>
        <v>954.40000000000009</v>
      </c>
      <c r="N558" s="112">
        <f t="array" ref="N558">IF(AND(ISBLANK('10min'!N3238:N3243)),"",AVERAGE('10min'!N3238:N3243))</f>
        <v>-23.7237075457606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43884</v>
      </c>
      <c r="C559" s="9">
        <f t="shared" si="38"/>
        <v>22.416666666666757</v>
      </c>
      <c r="D559" s="17">
        <f t="array" ref="D559">IF(AND(ISBLANK('10min'!D3244:D3249)),"",AVERAGE('10min'!D3244:D3249))</f>
        <v>446.88333333333338</v>
      </c>
      <c r="E559" s="10">
        <f t="array" ref="E559">IF(AND(ISBLANK('10min'!E3244:E3249)),"",AVERAGE('10min'!E3244:E3249))</f>
        <v>622.40000000000009</v>
      </c>
      <c r="F559" s="10">
        <f t="array" ref="F559">IF(AND(ISBLANK('10min'!F3244:F3249)),"",AVERAGE('10min'!F3244:F3249))</f>
        <v>116.96666666666665</v>
      </c>
      <c r="G559" s="4">
        <f t="array" ref="G559">IF(AND(ISBLANK('10min'!G3244:G3249)),"",AVERAGE('10min'!G3244:G3249))</f>
        <v>16.966666666666665</v>
      </c>
      <c r="H559" s="10">
        <f t="array" ref="H559">IF(AND(ISBLANK('10min'!H3244:H3249)),"",AVERAGE('10min'!H3244:H3249))</f>
        <v>59.81666666666667</v>
      </c>
      <c r="I559" s="4">
        <f t="array" ref="I559">IF(AND(ISBLANK('10min'!I3244:I3249)),"",AVERAGE('10min'!I3244:I3249))</f>
        <v>0.70000000000000007</v>
      </c>
      <c r="J559" s="4">
        <f t="array" ref="J559">IF(AND(ISBLANK('10min'!J3244:J3249)),"",MAX('10min'!J3244:J3249))</f>
        <v>2.4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124.6677710248247</v>
      </c>
      <c r="L559" s="4">
        <f t="array" ref="L559">IF(AND(ISBLANK('10min'!L3244:L3249)),"",AVERAGE('10min'!L3244:L3249))</f>
        <v>2.5833333333333335</v>
      </c>
      <c r="M559" s="10">
        <f t="array" ref="M559">IF(AND(ISBLANK('10min'!M3244:M3249)),"",AVERAGE('10min'!M3244:M3249))</f>
        <v>974.65000000000009</v>
      </c>
      <c r="N559" s="112">
        <f t="array" ref="N559">IF(AND(ISBLANK('10min'!N3244:N3249)),"",AVERAGE('10min'!N3244:N3249))</f>
        <v>-31.796187983122291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43884</v>
      </c>
      <c r="C560" s="9">
        <f t="shared" si="38"/>
        <v>22.458333333333425</v>
      </c>
      <c r="D560" s="17">
        <f t="array" ref="D560">IF(AND(ISBLANK('10min'!D3250:D3255)),"",AVERAGE('10min'!D3250:D3255))</f>
        <v>579.84999999999991</v>
      </c>
      <c r="E560" s="10">
        <f t="array" ref="E560">IF(AND(ISBLANK('10min'!E3250:E3255)),"",AVERAGE('10min'!E3250:E3255))</f>
        <v>669.2</v>
      </c>
      <c r="F560" s="10">
        <f t="array" ref="F560">IF(AND(ISBLANK('10min'!F3250:F3255)),"",AVERAGE('10min'!F3250:F3255))</f>
        <v>139.35</v>
      </c>
      <c r="G560" s="4">
        <f t="array" ref="G560">IF(AND(ISBLANK('10min'!G3250:G3255)),"",AVERAGE('10min'!G3250:G3255))</f>
        <v>18.833333333333332</v>
      </c>
      <c r="H560" s="10">
        <f t="array" ref="H560">IF(AND(ISBLANK('10min'!H3250:H3255)),"",AVERAGE('10min'!H3250:H3255))</f>
        <v>52.883333333333333</v>
      </c>
      <c r="I560" s="4">
        <f t="array" ref="I560">IF(AND(ISBLANK('10min'!I3250:I3255)),"",AVERAGE('10min'!I3250:I3255))</f>
        <v>1.2666666666666668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177.59818234338746</v>
      </c>
      <c r="L560" s="4">
        <f t="array" ref="L560">IF(AND(ISBLANK('10min'!L3250:L3255)),"",AVERAGE('10min'!L3250:L3255))</f>
        <v>11.283333333333331</v>
      </c>
      <c r="M560" s="10">
        <f t="array" ref="M560">IF(AND(ISBLANK('10min'!M3250:M3255)),"",AVERAGE('10min'!M3250:M3255))</f>
        <v>989.70000000000016</v>
      </c>
      <c r="N560" s="112">
        <f t="array" ref="N560">IF(AND(ISBLANK('10min'!N3250:N3255)),"",AVERAGE('10min'!N3250:N3255))</f>
        <v>-33.743249015580695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43884</v>
      </c>
      <c r="C561" s="9">
        <f t="shared" si="38"/>
        <v>22.500000000000092</v>
      </c>
      <c r="D561" s="17">
        <f t="array" ref="D561">IF(AND(ISBLANK('10min'!D3256:D3261)),"",AVERAGE('10min'!D3256:D3261))</f>
        <v>685.86666666666667</v>
      </c>
      <c r="E561" s="10">
        <f t="array" ref="E561">IF(AND(ISBLANK('10min'!E3256:E3261)),"",AVERAGE('10min'!E3256:E3261))</f>
        <v>732.41666666666663</v>
      </c>
      <c r="F561" s="10">
        <f t="array" ref="F561">IF(AND(ISBLANK('10min'!F3256:F3261)),"",AVERAGE('10min'!F3256:F3261))</f>
        <v>141.58333333333334</v>
      </c>
      <c r="G561" s="4">
        <f t="array" ref="G561">IF(AND(ISBLANK('10min'!G3256:G3261)),"",AVERAGE('10min'!G3256:G3261))</f>
        <v>20.333333333333332</v>
      </c>
      <c r="H561" s="10">
        <f t="array" ref="H561">IF(AND(ISBLANK('10min'!H3256:H3261)),"",AVERAGE('10min'!H3256:H3261))</f>
        <v>43.516666666666659</v>
      </c>
      <c r="I561" s="4">
        <f t="array" ref="I561">IF(AND(ISBLANK('10min'!I3256:I3261)),"",AVERAGE('10min'!I3256:I3261))</f>
        <v>1.966666666666667</v>
      </c>
      <c r="J561" s="4">
        <f t="array" ref="J561">IF(AND(ISBLANK('10min'!J3256:J3261)),"",MAX('10min'!J3256:J3261))</f>
        <v>4.9000000000000004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247.88809312706036</v>
      </c>
      <c r="L561" s="4">
        <f t="array" ref="L561">IF(AND(ISBLANK('10min'!L3256:L3261)),"",AVERAGE('10min'!L3256:L3261))</f>
        <v>22.516666666666666</v>
      </c>
      <c r="M561" s="10">
        <f t="array" ref="M561">IF(AND(ISBLANK('10min'!M3256:M3261)),"",AVERAGE('10min'!M3256:M3261))</f>
        <v>992.83333333333337</v>
      </c>
      <c r="N561" s="112">
        <f t="array" ref="N561">IF(AND(ISBLANK('10min'!N3256:N3261)),"",AVERAGE('10min'!N3256:N3261))</f>
        <v>-43.83122430555968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43884</v>
      </c>
      <c r="C562" s="9">
        <f t="shared" si="38"/>
        <v>22.54166666666676</v>
      </c>
      <c r="D562" s="17">
        <f t="array" ref="D562">IF(AND(ISBLANK('10min'!D3262:D3267)),"",AVERAGE('10min'!D3262:D3267))</f>
        <v>705.23333333333346</v>
      </c>
      <c r="E562" s="10">
        <f t="array" ref="E562">IF(AND(ISBLANK('10min'!E3262:E3267)),"",AVERAGE('10min'!E3262:E3267))</f>
        <v>725.88333333333321</v>
      </c>
      <c r="F562" s="10">
        <f t="array" ref="F562">IF(AND(ISBLANK('10min'!F3262:F3267)),"",AVERAGE('10min'!F3262:F3267))</f>
        <v>147.54999999999998</v>
      </c>
      <c r="G562" s="4">
        <f t="array" ref="G562">IF(AND(ISBLANK('10min'!G3262:G3267)),"",AVERAGE('10min'!G3262:G3267))</f>
        <v>21.383333333333336</v>
      </c>
      <c r="H562" s="10">
        <f t="array" ref="H562">IF(AND(ISBLANK('10min'!H3262:H3267)),"",AVERAGE('10min'!H3262:H3267))</f>
        <v>41.283333333333331</v>
      </c>
      <c r="I562" s="4">
        <f t="array" ref="I562">IF(AND(ISBLANK('10min'!I3262:I3267)),"",AVERAGE('10min'!I3262:I3267))</f>
        <v>2.1333333333333333</v>
      </c>
      <c r="J562" s="4">
        <f t="array" ref="J562">IF(AND(ISBLANK('10min'!J3262:J3267)),"",MAX('10min'!J3262:J3267))</f>
        <v>3.9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247.58415171484933</v>
      </c>
      <c r="L562" s="4">
        <f t="array" ref="L562">IF(AND(ISBLANK('10min'!L3262:L3267)),"",AVERAGE('10min'!L3262:L3267))</f>
        <v>26.416666666666671</v>
      </c>
      <c r="M562" s="10">
        <f t="array" ref="M562">IF(AND(ISBLANK('10min'!M3262:M3267)),"",AVERAGE('10min'!M3262:M3267))</f>
        <v>991.66666666666652</v>
      </c>
      <c r="N562" s="112">
        <f t="array" ref="N562">IF(AND(ISBLANK('10min'!N3262:N3267)),"",AVERAGE('10min'!N3262:N3267))</f>
        <v>-47.419505424112096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43884</v>
      </c>
      <c r="C563" s="9">
        <f t="shared" si="38"/>
        <v>22.583333333333428</v>
      </c>
      <c r="D563" s="17">
        <f t="array" ref="D563">IF(AND(ISBLANK('10min'!D3268:D3273)),"",AVERAGE('10min'!D3268:D3273))</f>
        <v>649.88333333333333</v>
      </c>
      <c r="E563" s="10">
        <f t="array" ref="E563">IF(AND(ISBLANK('10min'!E3268:E3273)),"",AVERAGE('10min'!E3268:E3273))</f>
        <v>675.9</v>
      </c>
      <c r="F563" s="10">
        <f t="array" ref="F563">IF(AND(ISBLANK('10min'!F3268:F3273)),"",AVERAGE('10min'!F3268:F3273))</f>
        <v>155.71666666666667</v>
      </c>
      <c r="G563" s="4">
        <f t="array" ref="G563">IF(AND(ISBLANK('10min'!G3268:G3273)),"",AVERAGE('10min'!G3268:G3273))</f>
        <v>22.016666666666666</v>
      </c>
      <c r="H563" s="10">
        <f t="array" ref="H563">IF(AND(ISBLANK('10min'!H3268:H3273)),"",AVERAGE('10min'!H3268:H3273))</f>
        <v>41.916666666666664</v>
      </c>
      <c r="I563" s="4">
        <f t="array" ref="I563">IF(AND(ISBLANK('10min'!I3268:I3273)),"",AVERAGE('10min'!I3268:I3273))</f>
        <v>2.2166666666666668</v>
      </c>
      <c r="J563" s="4">
        <f t="array" ref="J563">IF(AND(ISBLANK('10min'!J3268:J3273)),"",MAX('10min'!J3268:J3273))</f>
        <v>4.5999999999999996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262.682962205725</v>
      </c>
      <c r="L563" s="4">
        <f t="array" ref="L563">IF(AND(ISBLANK('10min'!L3268:L3273)),"",AVERAGE('10min'!L3268:L3273))</f>
        <v>23.8</v>
      </c>
      <c r="M563" s="10">
        <f t="array" ref="M563">IF(AND(ISBLANK('10min'!M3268:M3273)),"",AVERAGE('10min'!M3268:M3273))</f>
        <v>991.5333333333333</v>
      </c>
      <c r="N563" s="112">
        <f t="array" ref="N563">IF(AND(ISBLANK('10min'!N3268:N3273)),"",AVERAGE('10min'!N3268:N3273))</f>
        <v>-44.647869280609939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43884</v>
      </c>
      <c r="C564" s="9">
        <f t="shared" si="38"/>
        <v>22.625000000000096</v>
      </c>
      <c r="D564" s="17">
        <f t="array" ref="D564">IF(AND(ISBLANK('10min'!D3274:D3279)),"",AVERAGE('10min'!D3274:D3279))</f>
        <v>547.81666666666672</v>
      </c>
      <c r="E564" s="10">
        <f t="array" ref="E564">IF(AND(ISBLANK('10min'!E3274:E3279)),"",AVERAGE('10min'!E3274:E3279))</f>
        <v>641.05000000000007</v>
      </c>
      <c r="F564" s="10">
        <f t="array" ref="F564">IF(AND(ISBLANK('10min'!F3274:F3279)),"",AVERAGE('10min'!F3274:F3279))</f>
        <v>140.20000000000002</v>
      </c>
      <c r="G564" s="4">
        <f t="array" ref="G564">IF(AND(ISBLANK('10min'!G3274:G3279)),"",AVERAGE('10min'!G3274:G3279))</f>
        <v>22.366666666666664</v>
      </c>
      <c r="H564" s="10">
        <f t="array" ref="H564">IF(AND(ISBLANK('10min'!H3274:H3279)),"",AVERAGE('10min'!H3274:H3279))</f>
        <v>40.9</v>
      </c>
      <c r="I564" s="4">
        <f t="array" ref="I564">IF(AND(ISBLANK('10min'!I3274:I3279)),"",AVERAGE('10min'!I3274:I3279))</f>
        <v>2.3166666666666669</v>
      </c>
      <c r="J564" s="4">
        <f t="array" ref="J564">IF(AND(ISBLANK('10min'!J3274:J3279)),"",MAX('10min'!J3274:J3279))</f>
        <v>4.5999999999999996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255.29685912308537</v>
      </c>
      <c r="L564" s="4">
        <f t="array" ref="L564">IF(AND(ISBLANK('10min'!L3274:L3279)),"",AVERAGE('10min'!L3274:L3279))</f>
        <v>25.316666666666666</v>
      </c>
      <c r="M564" s="10">
        <f t="array" ref="M564">IF(AND(ISBLANK('10min'!M3274:M3279)),"",AVERAGE('10min'!M3274:M3279))</f>
        <v>995.56666666666672</v>
      </c>
      <c r="N564" s="112">
        <f t="array" ref="N564">IF(AND(ISBLANK('10min'!N3274:N3279)),"",AVERAGE('10min'!N3274:N3279))</f>
        <v>-40.58632602028473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54</v>
      </c>
      <c r="B565" s="8">
        <f t="shared" si="39"/>
        <v>43884</v>
      </c>
      <c r="C565" s="9">
        <f t="shared" si="38"/>
        <v>22.666666666666764</v>
      </c>
      <c r="D565" s="17">
        <f t="array" ref="D565">IF(AND(ISBLANK('10min'!D3280:D3285)),"",AVERAGE('10min'!D3280:D3285))</f>
        <v>394.10000000000008</v>
      </c>
      <c r="E565" s="10">
        <f t="array" ref="E565">IF(AND(ISBLANK('10min'!E3280:E3285)),"",AVERAGE('10min'!E3280:E3285))</f>
        <v>556.66666666666663</v>
      </c>
      <c r="F565" s="10">
        <f t="array" ref="F565">IF(AND(ISBLANK('10min'!F3280:F3285)),"",AVERAGE('10min'!F3280:F3285))</f>
        <v>118.26666666666667</v>
      </c>
      <c r="G565" s="4">
        <f t="array" ref="G565">IF(AND(ISBLANK('10min'!G3280:G3285)),"",AVERAGE('10min'!G3280:G3285))</f>
        <v>22.450000000000003</v>
      </c>
      <c r="H565" s="10">
        <f t="array" ref="H565">IF(AND(ISBLANK('10min'!H3280:H3285)),"",AVERAGE('10min'!H3280:H3285))</f>
        <v>43.016666666666673</v>
      </c>
      <c r="I565" s="4">
        <f t="array" ref="I565">IF(AND(ISBLANK('10min'!I3280:I3285)),"",AVERAGE('10min'!I3280:I3285))</f>
        <v>2.5833333333333335</v>
      </c>
      <c r="J565" s="4">
        <f t="array" ref="J565">IF(AND(ISBLANK('10min'!J3280:J3285)),"",MAX('10min'!J3280:J3285))</f>
        <v>4.9000000000000004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256.04633379612488</v>
      </c>
      <c r="L565" s="4">
        <f t="array" ref="L565">IF(AND(ISBLANK('10min'!L3280:L3285)),"",AVERAGE('10min'!L3280:L3285))</f>
        <v>22.233333333333334</v>
      </c>
      <c r="M565" s="10">
        <f t="array" ref="M565">IF(AND(ISBLANK('10min'!M3280:M3285)),"",AVERAGE('10min'!M3280:M3285))</f>
        <v>999.31666666666672</v>
      </c>
      <c r="N565" s="112">
        <f t="array" ref="N565">IF(AND(ISBLANK('10min'!N3280:N3285)),"",AVERAGE('10min'!N3280:N3285))</f>
        <v>-37.991910664990485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54</v>
      </c>
      <c r="B566" s="8">
        <f t="shared" si="39"/>
        <v>43884</v>
      </c>
      <c r="C566" s="9">
        <f t="shared" si="38"/>
        <v>22.708333333333432</v>
      </c>
      <c r="D566" s="17">
        <f t="array" ref="D566">IF(AND(ISBLANK('10min'!D3286:D3291)),"",AVERAGE('10min'!D3286:D3291))</f>
        <v>212.10000000000002</v>
      </c>
      <c r="E566" s="10">
        <f t="array" ref="E566">IF(AND(ISBLANK('10min'!E3286:E3291)),"",AVERAGE('10min'!E3286:E3291))</f>
        <v>428.7166666666667</v>
      </c>
      <c r="F566" s="10">
        <f t="array" ref="F566">IF(AND(ISBLANK('10min'!F3286:F3291)),"",AVERAGE('10min'!F3286:F3291))</f>
        <v>77.416666666666671</v>
      </c>
      <c r="G566" s="4">
        <f t="array" ref="G566">IF(AND(ISBLANK('10min'!G3286:G3291)),"",AVERAGE('10min'!G3286:G3291))</f>
        <v>22.05</v>
      </c>
      <c r="H566" s="10">
        <f t="array" ref="H566">IF(AND(ISBLANK('10min'!H3286:H3291)),"",AVERAGE('10min'!H3286:H3291))</f>
        <v>43.849999999999994</v>
      </c>
      <c r="I566" s="4">
        <f t="array" ref="I566">IF(AND(ISBLANK('10min'!I3286:I3291)),"",AVERAGE('10min'!I3286:I3291))</f>
        <v>2.7666666666666671</v>
      </c>
      <c r="J566" s="4">
        <f t="array" ref="J566">IF(AND(ISBLANK('10min'!J3286:J3291)),"",MAX('10min'!J3286:J3291))</f>
        <v>5.0999999999999996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272.6379362353303</v>
      </c>
      <c r="L566" s="4">
        <f t="array" ref="L566">IF(AND(ISBLANK('10min'!L3286:L3291)),"",AVERAGE('10min'!L3286:L3291))</f>
        <v>17.133333333333333</v>
      </c>
      <c r="M566" s="10">
        <f t="array" ref="M566">IF(AND(ISBLANK('10min'!M3286:M3291)),"",AVERAGE('10min'!M3286:M3291))</f>
        <v>996.69999999999993</v>
      </c>
      <c r="N566" s="112">
        <f t="array" ref="N566">IF(AND(ISBLANK('10min'!N3286:N3291)),"",AVERAGE('10min'!N3286:N3291))</f>
        <v>-29.41927782285785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43884</v>
      </c>
      <c r="C567" s="9">
        <f t="shared" si="38"/>
        <v>22.750000000000099</v>
      </c>
      <c r="D567" s="17">
        <f t="array" ref="D567">IF(AND(ISBLANK('10min'!D3292:D3297)),"",AVERAGE('10min'!D3292:D3297))</f>
        <v>41.866666666666674</v>
      </c>
      <c r="E567" s="10">
        <f t="array" ref="E567">IF(AND(ISBLANK('10min'!E3292:E3297)),"",AVERAGE('10min'!E3292:E3297))</f>
        <v>114.38333333333333</v>
      </c>
      <c r="F567" s="10">
        <f t="array" ref="F567">IF(AND(ISBLANK('10min'!F3292:F3297)),"",AVERAGE('10min'!F3292:F3297))</f>
        <v>24.900000000000006</v>
      </c>
      <c r="G567" s="4">
        <f t="array" ref="G567">IF(AND(ISBLANK('10min'!G3292:G3297)),"",AVERAGE('10min'!G3292:G3297))</f>
        <v>20.816666666666666</v>
      </c>
      <c r="H567" s="10">
        <f t="array" ref="H567">IF(AND(ISBLANK('10min'!H3292:H3297)),"",AVERAGE('10min'!H3292:H3297))</f>
        <v>45.766666666666659</v>
      </c>
      <c r="I567" s="4">
        <f t="array" ref="I567">IF(AND(ISBLANK('10min'!I3292:I3297)),"",AVERAGE('10min'!I3292:I3297))</f>
        <v>2.5666666666666664</v>
      </c>
      <c r="J567" s="4">
        <f t="array" ref="J567">IF(AND(ISBLANK('10min'!J3292:J3297)),"",MAX('10min'!J3292:J3297))</f>
        <v>4.4000000000000004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277.60759024806322</v>
      </c>
      <c r="L567" s="4">
        <f t="array" ref="L567">IF(AND(ISBLANK('10min'!L3292:L3297)),"",AVERAGE('10min'!L3292:L3297))</f>
        <v>12.166666666666666</v>
      </c>
      <c r="M567" s="10">
        <f t="array" ref="M567">IF(AND(ISBLANK('10min'!M3292:M3297)),"",AVERAGE('10min'!M3292:M3297))</f>
        <v>987.86666666666679</v>
      </c>
      <c r="N567" s="112">
        <f t="array" ref="N567">IF(AND(ISBLANK('10min'!N3292:N3297)),"",AVERAGE('10min'!N3292:N3297))</f>
        <v>9.5833438121346948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43884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19.133333333333333</v>
      </c>
      <c r="H568" s="10">
        <f t="array" ref="H568">IF(AND(ISBLANK('10min'!H3298:H3303)),"",AVERAGE('10min'!H3298:H3303))</f>
        <v>50.783333333333331</v>
      </c>
      <c r="I568" s="4">
        <f t="array" ref="I568">IF(AND(ISBLANK('10min'!I3298:I3303)),"",AVERAGE('10min'!I3298:I3303))</f>
        <v>1.8666666666666665</v>
      </c>
      <c r="J568" s="4">
        <f t="array" ref="J568">IF(AND(ISBLANK('10min'!J3298:J3303)),"",MAX('10min'!J3298:J3303))</f>
        <v>3.4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287.75288836722848</v>
      </c>
      <c r="L568" s="4">
        <f t="array" ref="L568">IF(AND(ISBLANK('10min'!L3298:L3303)),"",AVERAGE('10min'!L3298:L3303))</f>
        <v>6.3166666666666664</v>
      </c>
      <c r="M568" s="10">
        <f t="array" ref="M568">IF(AND(ISBLANK('10min'!M3298:M3303)),"",AVERAGE('10min'!M3298:M3303))</f>
        <v>973.9666666666667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43884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17.633333333333336</v>
      </c>
      <c r="H569" s="10">
        <f t="array" ref="H569">IF(AND(ISBLANK('10min'!H3304:H3309)),"",AVERAGE('10min'!H3304:H3309))</f>
        <v>53.70000000000001</v>
      </c>
      <c r="I569" s="4">
        <f t="array" ref="I569">IF(AND(ISBLANK('10min'!I3304:I3309)),"",AVERAGE('10min'!I3304:I3309))</f>
        <v>1.4166666666666667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281.19702850008201</v>
      </c>
      <c r="L569" s="4">
        <f t="array" ref="L569">IF(AND(ISBLANK('10min'!L3304:L3309)),"",AVERAGE('10min'!L3304:L3309))</f>
        <v>5.7333333333333334</v>
      </c>
      <c r="M569" s="10">
        <f t="array" ref="M569">IF(AND(ISBLANK('10min'!M3304:M3309)),"",AVERAGE('10min'!M3304:M3309))</f>
        <v>965.36666666666667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43884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16.966666666666669</v>
      </c>
      <c r="H570" s="10">
        <f t="array" ref="H570">IF(AND(ISBLANK('10min'!H3310:H3315)),"",AVERAGE('10min'!H3310:H3315))</f>
        <v>49.683333333333337</v>
      </c>
      <c r="I570" s="4">
        <f t="array" ref="I570">IF(AND(ISBLANK('10min'!I3310:I3315)),"",AVERAGE('10min'!I3310:I3315))</f>
        <v>1.3833333333333335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288.17458070909288</v>
      </c>
      <c r="L570" s="4">
        <f t="array" ref="L570">IF(AND(ISBLANK('10min'!L3310:L3315)),"",AVERAGE('10min'!L3310:L3315))</f>
        <v>7.55</v>
      </c>
      <c r="M570" s="10">
        <f t="array" ref="M570">IF(AND(ISBLANK('10min'!M3310:M3315)),"",AVERAGE('10min'!M3310:M3315))</f>
        <v>960.44999999999993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43884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14.983333333333334</v>
      </c>
      <c r="H571" s="10">
        <f t="array" ref="H571">IF(AND(ISBLANK('10min'!H3316:H3321)),"",AVERAGE('10min'!H3316:H3321))</f>
        <v>59.449999999999996</v>
      </c>
      <c r="I571" s="4">
        <f t="array" ref="I571">IF(AND(ISBLANK('10min'!I3316:I3321)),"",AVERAGE('10min'!I3316:I3321))</f>
        <v>0.26666666666666666</v>
      </c>
      <c r="J571" s="4">
        <f t="array" ref="J571">IF(AND(ISBLANK('10min'!J3316:J3321)),"",MAX('10min'!J3316:J3321))</f>
        <v>1.6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299.656837165068</v>
      </c>
      <c r="L571" s="4">
        <f t="array" ref="L571">IF(AND(ISBLANK('10min'!L3316:L3321)),"",AVERAGE('10min'!L3316:L3321))</f>
        <v>0.79999999999999982</v>
      </c>
      <c r="M571" s="10">
        <f t="array" ref="M571">IF(AND(ISBLANK('10min'!M3316:M3321)),"",AVERAGE('10min'!M3316:M3321))</f>
        <v>956.48333333333323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54</v>
      </c>
      <c r="B572" s="8">
        <f t="shared" si="39"/>
        <v>43884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14.183333333333335</v>
      </c>
      <c r="H572" s="10">
        <f t="array" ref="H572">IF(AND(ISBLANK('10min'!H3322:H3327)),"",AVERAGE('10min'!H3322:H3327))</f>
        <v>64.716666666666669</v>
      </c>
      <c r="I572" s="4">
        <f t="array" ref="I572">IF(AND(ISBLANK('10min'!I3322:I3327)),"",AVERAGE('10min'!I3322:I3327))</f>
        <v>1.6666666666666666E-2</v>
      </c>
      <c r="J572" s="4">
        <f t="array" ref="J572">IF(AND(ISBLANK('10min'!J3322:J3327)),"",MAX('10min'!J3322:J3327))</f>
        <v>0.7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310.2</v>
      </c>
      <c r="L572" s="4">
        <f t="array" ref="L572">IF(AND(ISBLANK('10min'!L3322:L3327)),"",AVERAGE('10min'!L3322:L3327))</f>
        <v>0</v>
      </c>
      <c r="M572" s="10">
        <f t="array" ref="M572">IF(AND(ISBLANK('10min'!M3322:M3327)),"",AVERAGE('10min'!M3322:M3327))</f>
        <v>952.08333333333337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43884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13.633333333333333</v>
      </c>
      <c r="H573" s="14">
        <f t="array" ref="H573">IF(AND(ISBLANK('10min'!H3328:H3333)),"",AVERAGE('10min'!H3328:H3333))</f>
        <v>66.966666666666669</v>
      </c>
      <c r="I573" s="5">
        <f t="array" ref="I573">IF(AND(ISBLANK('10min'!I3328:I3333)),"",AVERAGE('10min'!I3328:I3333))</f>
        <v>0.18333333333333335</v>
      </c>
      <c r="J573" s="5">
        <f t="array" ref="J573">IF(AND(ISBLANK('10min'!J3328:J3333)),"",MAX('10min'!J3328:J3333))</f>
        <v>1.4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318.55000000000007</v>
      </c>
      <c r="L573" s="5">
        <f t="array" ref="L573">IF(AND(ISBLANK('10min'!L3328:L3333)),"",AVERAGE('10min'!L3328:L3333))</f>
        <v>1.55</v>
      </c>
      <c r="M573" s="14">
        <f t="array" ref="M573">IF(AND(ISBLANK('10min'!M3328:M3333)),"",AVERAGE('10min'!M3328:M3333))</f>
        <v>949.11666666666679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43885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12.616666666666665</v>
      </c>
      <c r="H574" s="10">
        <f t="array" ref="H574">IF(AND(ISBLANK('10min'!H3334:H3339)),"",AVERAGE('10min'!H3334:H3339))</f>
        <v>72.983333333333334</v>
      </c>
      <c r="I574" s="4">
        <f t="array" ref="I574">IF(AND(ISBLANK('10min'!I3334:I3339)),"",AVERAGE('10min'!I3334:I3339))</f>
        <v>0.19999999999999998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333.30000000000007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946.26666666666677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43885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12.066666666666668</v>
      </c>
      <c r="H575" s="10">
        <f t="array" ref="H575">IF(AND(ISBLANK('10min'!H3340:H3345)),"",AVERAGE('10min'!H3340:H3345))</f>
        <v>76.333333333333329</v>
      </c>
      <c r="I575" s="4">
        <f t="array" ref="I575">IF(AND(ISBLANK('10min'!I3340:I3345)),"",AVERAGE('10min'!I3340:I3345))</f>
        <v>0.55000000000000016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212.37332050420304</v>
      </c>
      <c r="L575" s="4">
        <f t="array" ref="L575">IF(AND(ISBLANK('10min'!L3340:L3345)),"",AVERAGE('10min'!L3340:L3345))</f>
        <v>4.1500000000000004</v>
      </c>
      <c r="M575" s="10">
        <f t="array" ref="M575">IF(AND(ISBLANK('10min'!M3340:M3345)),"",AVERAGE('10min'!M3340:M3345))</f>
        <v>943.38333333333333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43885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11.35</v>
      </c>
      <c r="H576" s="10">
        <f t="array" ref="H576">IF(AND(ISBLANK('10min'!H3346:H3351)),"",AVERAGE('10min'!H3346:H3351))</f>
        <v>79.466666666666654</v>
      </c>
      <c r="I576" s="4">
        <f t="array" ref="I576">IF(AND(ISBLANK('10min'!I3346:I3351)),"",AVERAGE('10min'!I3346:I3351))</f>
        <v>0.85000000000000009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21.120157453290407</v>
      </c>
      <c r="L576" s="4">
        <f t="array" ref="L576">IF(AND(ISBLANK('10min'!L3346:L3351)),"",AVERAGE('10min'!L3346:L3351))</f>
        <v>14.933333333333335</v>
      </c>
      <c r="M576" s="10">
        <f t="array" ref="M576">IF(AND(ISBLANK('10min'!M3346:M3351)),"",AVERAGE('10min'!M3346:M3351))</f>
        <v>941.18333333333328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43885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10.799999999999999</v>
      </c>
      <c r="H577" s="10">
        <f t="array" ref="H577">IF(AND(ISBLANK('10min'!H3352:H3357)),"",AVERAGE('10min'!H3352:H3357))</f>
        <v>80.099999999999994</v>
      </c>
      <c r="I577" s="4">
        <f t="array" ref="I577">IF(AND(ISBLANK('10min'!I3352:I3357)),"",AVERAGE('10min'!I3352:I3357))</f>
        <v>0.51666666666666672</v>
      </c>
      <c r="J577" s="4">
        <f t="array" ref="J577">IF(AND(ISBLANK('10min'!J3352:J3357)),"",MAX('10min'!J3352:J3357))</f>
        <v>2.1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24.159999868405091</v>
      </c>
      <c r="L577" s="4">
        <f t="array" ref="L577">IF(AND(ISBLANK('10min'!L3352:L3357)),"",AVERAGE('10min'!L3352:L3357))</f>
        <v>9.9999999999999992E-2</v>
      </c>
      <c r="M577" s="10">
        <f t="array" ref="M577">IF(AND(ISBLANK('10min'!M3352:M3357)),"",AVERAGE('10min'!M3352:M3357))</f>
        <v>939.31666666666661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43885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11.116666666666667</v>
      </c>
      <c r="H578" s="10">
        <f t="array" ref="H578">IF(AND(ISBLANK('10min'!H3358:H3363)),"",AVERAGE('10min'!H3358:H3363))</f>
        <v>76.899999999999991</v>
      </c>
      <c r="I578" s="4">
        <f t="array" ref="I578">IF(AND(ISBLANK('10min'!I3358:I3363)),"",AVERAGE('10min'!I3358:I3363))</f>
        <v>0.38333333333333336</v>
      </c>
      <c r="J578" s="4">
        <f t="array" ref="J578">IF(AND(ISBLANK('10min'!J3358:J3363)),"",MAX('10min'!J3358:J3363))</f>
        <v>1.9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24.540000740833268</v>
      </c>
      <c r="L578" s="4">
        <f t="array" ref="L578">IF(AND(ISBLANK('10min'!L3358:L3363)),"",AVERAGE('10min'!L3358:L3363))</f>
        <v>6.6666666666666666E-2</v>
      </c>
      <c r="M578" s="10">
        <f t="array" ref="M578">IF(AND(ISBLANK('10min'!M3358:M3363)),"",AVERAGE('10min'!M3358:M3363))</f>
        <v>938.84999999999991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43885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10.616666666666665</v>
      </c>
      <c r="H579" s="10">
        <f t="array" ref="H579">IF(AND(ISBLANK('10min'!H3364:H3369)),"",AVERAGE('10min'!H3364:H3369))</f>
        <v>78.333333333333329</v>
      </c>
      <c r="I579" s="4">
        <f t="array" ref="I579">IF(AND(ISBLANK('10min'!I3364:I3369)),"",AVERAGE('10min'!I3364:I3369))</f>
        <v>0.55000000000000004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24.600000101539376</v>
      </c>
      <c r="L579" s="4">
        <f t="array" ref="L579">IF(AND(ISBLANK('10min'!L3364:L3369)),"",AVERAGE('10min'!L3364:L3369))</f>
        <v>5.000000000000001E-2</v>
      </c>
      <c r="M579" s="10">
        <f t="array" ref="M579">IF(AND(ISBLANK('10min'!M3364:M3369)),"",AVERAGE('10min'!M3364:M3369))</f>
        <v>938.25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43885</v>
      </c>
      <c r="C580" s="9">
        <f t="shared" si="38"/>
        <v>23.291666666666782</v>
      </c>
      <c r="D580" s="17">
        <f t="array" ref="D580">IF(AND(ISBLANK('10min'!D3370:D3375)),"",AVERAGE('10min'!D3370:D3375))</f>
        <v>0.3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0.51666666666666672</v>
      </c>
      <c r="G580" s="4">
        <f t="array" ref="G580">IF(AND(ISBLANK('10min'!G3370:G3375)),"",AVERAGE('10min'!G3370:G3375))</f>
        <v>10.066666666666665</v>
      </c>
      <c r="H580" s="10">
        <f t="array" ref="H580">IF(AND(ISBLANK('10min'!H3370:H3375)),"",AVERAGE('10min'!H3370:H3375))</f>
        <v>80.383333333333326</v>
      </c>
      <c r="I580" s="4">
        <f t="array" ref="I580">IF(AND(ISBLANK('10min'!I3370:I3375)),"",AVERAGE('10min'!I3370:I3375))</f>
        <v>0.18333333333333335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24.474999985720977</v>
      </c>
      <c r="L580" s="4">
        <f t="array" ref="L580">IF(AND(ISBLANK('10min'!L3370:L3375)),"",AVERAGE('10min'!L3370:L3375))</f>
        <v>3.3333333333333333E-2</v>
      </c>
      <c r="M580" s="10">
        <f t="array" ref="M580">IF(AND(ISBLANK('10min'!M3370:M3375)),"",AVERAGE('10min'!M3370:M3375))</f>
        <v>937.34999999999991</v>
      </c>
      <c r="N580" s="112">
        <f t="array" ref="N580">IF(AND(ISBLANK('10min'!N3370:N3375)),"",AVERAGE('10min'!N3370:N3375))</f>
        <v>6.8294304067976919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43885</v>
      </c>
      <c r="C581" s="9">
        <f t="shared" si="38"/>
        <v>23.333333333333449</v>
      </c>
      <c r="D581" s="17">
        <f t="array" ref="D581">IF(AND(ISBLANK('10min'!D3376:D3381)),"",AVERAGE('10min'!D3376:D3381))</f>
        <v>73.166666666666671</v>
      </c>
      <c r="E581" s="10">
        <f t="array" ref="E581">IF(AND(ISBLANK('10min'!E3376:E3381)),"",AVERAGE('10min'!E3376:E3381))</f>
        <v>134.38333333333333</v>
      </c>
      <c r="F581" s="10">
        <f t="array" ref="F581">IF(AND(ISBLANK('10min'!F3376:F3381)),"",AVERAGE('10min'!F3376:F3381))</f>
        <v>46.833333333333336</v>
      </c>
      <c r="G581" s="4">
        <f t="array" ref="G581">IF(AND(ISBLANK('10min'!G3376:G3381)),"",AVERAGE('10min'!G3376:G3381))</f>
        <v>10.966666666666667</v>
      </c>
      <c r="H581" s="10">
        <f t="array" ref="H581">IF(AND(ISBLANK('10min'!H3376:H3381)),"",AVERAGE('10min'!H3376:H3381))</f>
        <v>77.13333333333334</v>
      </c>
      <c r="I581" s="4">
        <f t="array" ref="I581">IF(AND(ISBLANK('10min'!I3376:I3381)),"",AVERAGE('10min'!I3376:I3381))</f>
        <v>0.25</v>
      </c>
      <c r="J581" s="4">
        <f t="array" ref="J581">IF(AND(ISBLANK('10min'!J3376:J3381)),"",MAX('10min'!J3376:J3381))</f>
        <v>2.1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32.300369552908712</v>
      </c>
      <c r="L581" s="4">
        <f t="array" ref="L581">IF(AND(ISBLANK('10min'!L3376:L3381)),"",AVERAGE('10min'!L3376:L3381))</f>
        <v>0.55000000000000004</v>
      </c>
      <c r="M581" s="10">
        <f t="array" ref="M581">IF(AND(ISBLANK('10min'!M3376:M3381)),"",AVERAGE('10min'!M3376:M3381))</f>
        <v>938.7833333333333</v>
      </c>
      <c r="N581" s="112">
        <f t="array" ref="N581">IF(AND(ISBLANK('10min'!N3376:N3381)),"",AVERAGE('10min'!N3376:N3381))</f>
        <v>5.5229526766488952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43885</v>
      </c>
      <c r="C582" s="9">
        <f t="shared" si="38"/>
        <v>23.375000000000117</v>
      </c>
      <c r="D582" s="17">
        <f t="array" ref="D582">IF(AND(ISBLANK('10min'!D3382:D3387)),"",AVERAGE('10min'!D3382:D3387))</f>
        <v>256.60000000000002</v>
      </c>
      <c r="E582" s="10">
        <f t="array" ref="E582">IF(AND(ISBLANK('10min'!E3382:E3387)),"",AVERAGE('10min'!E3382:E3387))</f>
        <v>407.95</v>
      </c>
      <c r="F582" s="10">
        <f t="array" ref="F582">IF(AND(ISBLANK('10min'!F3382:F3387)),"",AVERAGE('10min'!F3382:F3387))</f>
        <v>107.36666666666667</v>
      </c>
      <c r="G582" s="4">
        <f t="array" ref="G582">IF(AND(ISBLANK('10min'!G3382:G3387)),"",AVERAGE('10min'!G3382:G3387))</f>
        <v>14.35</v>
      </c>
      <c r="H582" s="10">
        <f t="array" ref="H582">IF(AND(ISBLANK('10min'!H3382:H3387)),"",AVERAGE('10min'!H3382:H3387))</f>
        <v>65.45</v>
      </c>
      <c r="I582" s="4">
        <f t="array" ref="I582">IF(AND(ISBLANK('10min'!I3382:I3387)),"",AVERAGE('10min'!I3382:I3387))</f>
        <v>0.58333333333333337</v>
      </c>
      <c r="J582" s="4">
        <f t="array" ref="J582">IF(AND(ISBLANK('10min'!J3382:J3387)),"",MAX('10min'!J3382:J3387))</f>
        <v>2.1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32.716662718777215</v>
      </c>
      <c r="L582" s="4">
        <f t="array" ref="L582">IF(AND(ISBLANK('10min'!L3382:L3387)),"",AVERAGE('10min'!L3382:L3387))</f>
        <v>0.11666666666666668</v>
      </c>
      <c r="M582" s="10">
        <f t="array" ref="M582">IF(AND(ISBLANK('10min'!M3382:M3387)),"",AVERAGE('10min'!M3382:M3387))</f>
        <v>954.7833333333333</v>
      </c>
      <c r="N582" s="112">
        <f t="array" ref="N582">IF(AND(ISBLANK('10min'!N3382:N3387)),"",AVERAGE('10min'!N3382:N3387))</f>
        <v>-21.903313991987734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43885</v>
      </c>
      <c r="C583" s="9">
        <f t="shared" si="38"/>
        <v>23.416666666666785</v>
      </c>
      <c r="D583" s="17">
        <f t="array" ref="D583">IF(AND(ISBLANK('10min'!D3388:D3393)),"",AVERAGE('10min'!D3388:D3393))</f>
        <v>417.51666666666671</v>
      </c>
      <c r="E583" s="10">
        <f t="array" ref="E583">IF(AND(ISBLANK('10min'!E3388:E3393)),"",AVERAGE('10min'!E3388:E3393))</f>
        <v>497.26666666666671</v>
      </c>
      <c r="F583" s="10">
        <f t="array" ref="F583">IF(AND(ISBLANK('10min'!F3388:F3393)),"",AVERAGE('10min'!F3388:F3393))</f>
        <v>150.96666666666667</v>
      </c>
      <c r="G583" s="4">
        <f t="array" ref="G583">IF(AND(ISBLANK('10min'!G3388:G3393)),"",AVERAGE('10min'!G3388:G3393))</f>
        <v>16.250000000000004</v>
      </c>
      <c r="H583" s="10">
        <f t="array" ref="H583">IF(AND(ISBLANK('10min'!H3388:H3393)),"",AVERAGE('10min'!H3388:H3393))</f>
        <v>62.6</v>
      </c>
      <c r="I583" s="4">
        <f t="array" ref="I583">IF(AND(ISBLANK('10min'!I3388:I3393)),"",AVERAGE('10min'!I3388:I3393))</f>
        <v>1.3499999999999999</v>
      </c>
      <c r="J583" s="4">
        <f t="array" ref="J583">IF(AND(ISBLANK('10min'!J3388:J3393)),"",MAX('10min'!J3388:J3393))</f>
        <v>2.6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87.429574261987327</v>
      </c>
      <c r="L583" s="4">
        <f t="array" ref="L583">IF(AND(ISBLANK('10min'!L3388:L3393)),"",AVERAGE('10min'!L3388:L3393))</f>
        <v>7.0333333333333323</v>
      </c>
      <c r="M583" s="10">
        <f t="array" ref="M583">IF(AND(ISBLANK('10min'!M3388:M3393)),"",AVERAGE('10min'!M3388:M3393))</f>
        <v>970.93333333333339</v>
      </c>
      <c r="N583" s="112">
        <f t="array" ref="N583">IF(AND(ISBLANK('10min'!N3388:N3393)),"",AVERAGE('10min'!N3388:N3393))</f>
        <v>-27.830962377541983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43885</v>
      </c>
      <c r="C584" s="9">
        <f t="shared" si="38"/>
        <v>23.458333333333453</v>
      </c>
      <c r="D584" s="17">
        <f t="array" ref="D584">IF(AND(ISBLANK('10min'!D3394:D3399)),"",AVERAGE('10min'!D3394:D3399))</f>
        <v>528.4</v>
      </c>
      <c r="E584" s="10">
        <f t="array" ref="E584">IF(AND(ISBLANK('10min'!E3394:E3399)),"",AVERAGE('10min'!E3394:E3399))</f>
        <v>483.93333333333334</v>
      </c>
      <c r="F584" s="10">
        <f t="array" ref="F584">IF(AND(ISBLANK('10min'!F3394:F3399)),"",AVERAGE('10min'!F3394:F3399))</f>
        <v>206.08333333333334</v>
      </c>
      <c r="G584" s="4">
        <f t="array" ref="G584">IF(AND(ISBLANK('10min'!G3394:G3399)),"",AVERAGE('10min'!G3394:G3399))</f>
        <v>18.450000000000003</v>
      </c>
      <c r="H584" s="10">
        <f t="array" ref="H584">IF(AND(ISBLANK('10min'!H3394:H3399)),"",AVERAGE('10min'!H3394:H3399))</f>
        <v>54.266666666666673</v>
      </c>
      <c r="I584" s="4">
        <f t="array" ref="I584">IF(AND(ISBLANK('10min'!I3394:I3399)),"",AVERAGE('10min'!I3394:I3399))</f>
        <v>1.4333333333333329</v>
      </c>
      <c r="J584" s="4">
        <f t="array" ref="J584">IF(AND(ISBLANK('10min'!J3394:J3399)),"",MAX('10min'!J3394:J3399))</f>
        <v>2.9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138.94335810594436</v>
      </c>
      <c r="L584" s="4">
        <f t="array" ref="L584">IF(AND(ISBLANK('10min'!L3394:L3399)),"",AVERAGE('10min'!L3394:L3399))</f>
        <v>10.5</v>
      </c>
      <c r="M584" s="10">
        <f t="array" ref="M584">IF(AND(ISBLANK('10min'!M3394:M3399)),"",AVERAGE('10min'!M3394:M3399))</f>
        <v>984.15000000000009</v>
      </c>
      <c r="N584" s="112">
        <f t="array" ref="N584">IF(AND(ISBLANK('10min'!N3394:N3399)),"",AVERAGE('10min'!N3394:N3399))</f>
        <v>-28.139219356996438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43885</v>
      </c>
      <c r="C585" s="9">
        <f t="shared" si="38"/>
        <v>23.500000000000121</v>
      </c>
      <c r="D585" s="17">
        <f t="array" ref="D585">IF(AND(ISBLANK('10min'!D3400:D3405)),"",AVERAGE('10min'!D3400:D3405))</f>
        <v>606.43333333333328</v>
      </c>
      <c r="E585" s="10">
        <f t="array" ref="E585">IF(AND(ISBLANK('10min'!E3400:E3405)),"",AVERAGE('10min'!E3400:E3405))</f>
        <v>502.73333333333335</v>
      </c>
      <c r="F585" s="10">
        <f t="array" ref="F585">IF(AND(ISBLANK('10min'!F3400:F3405)),"",AVERAGE('10min'!F3400:F3405))</f>
        <v>228.06666666666669</v>
      </c>
      <c r="G585" s="4">
        <f t="array" ref="G585">IF(AND(ISBLANK('10min'!G3400:G3405)),"",AVERAGE('10min'!G3400:G3405))</f>
        <v>20.083333333333332</v>
      </c>
      <c r="H585" s="10">
        <f t="array" ref="H585">IF(AND(ISBLANK('10min'!H3400:H3405)),"",AVERAGE('10min'!H3400:H3405))</f>
        <v>49.366666666666667</v>
      </c>
      <c r="I585" s="4">
        <f t="array" ref="I585">IF(AND(ISBLANK('10min'!I3400:I3405)),"",AVERAGE('10min'!I3400:I3405))</f>
        <v>1.3666666666666669</v>
      </c>
      <c r="J585" s="4">
        <f t="array" ref="J585">IF(AND(ISBLANK('10min'!J3400:J3405)),"",MAX('10min'!J3400:J3405))</f>
        <v>2.6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155.46559181425059</v>
      </c>
      <c r="L585" s="4">
        <f t="array" ref="L585">IF(AND(ISBLANK('10min'!L3400:L3405)),"",AVERAGE('10min'!L3400:L3405))</f>
        <v>16.816666666666666</v>
      </c>
      <c r="M585" s="10">
        <f t="array" ref="M585">IF(AND(ISBLANK('10min'!M3400:M3405)),"",AVERAGE('10min'!M3400:M3405))</f>
        <v>992.68333333333339</v>
      </c>
      <c r="N585" s="112">
        <f t="array" ref="N585">IF(AND(ISBLANK('10min'!N3400:N3405)),"",AVERAGE('10min'!N3400:N3405))</f>
        <v>-33.510579010929888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43885</v>
      </c>
      <c r="C586" s="9">
        <f t="shared" si="38"/>
        <v>23.541666666666789</v>
      </c>
      <c r="D586" s="17">
        <f t="array" ref="D586">IF(AND(ISBLANK('10min'!D3406:D3411)),"",AVERAGE('10min'!D3406:D3411))</f>
        <v>606.30000000000007</v>
      </c>
      <c r="E586" s="10">
        <f t="array" ref="E586">IF(AND(ISBLANK('10min'!E3406:E3411)),"",AVERAGE('10min'!E3406:E3411))</f>
        <v>469.8</v>
      </c>
      <c r="F586" s="10">
        <f t="array" ref="F586">IF(AND(ISBLANK('10min'!F3406:F3411)),"",AVERAGE('10min'!F3406:F3411))</f>
        <v>241.9</v>
      </c>
      <c r="G586" s="4">
        <f t="array" ref="G586">IF(AND(ISBLANK('10min'!G3406:G3411)),"",AVERAGE('10min'!G3406:G3411))</f>
        <v>20.983333333333334</v>
      </c>
      <c r="H586" s="10">
        <f t="array" ref="H586">IF(AND(ISBLANK('10min'!H3406:H3411)),"",AVERAGE('10min'!H3406:H3411))</f>
        <v>48.083333333333336</v>
      </c>
      <c r="I586" s="4">
        <f t="array" ref="I586">IF(AND(ISBLANK('10min'!I3406:I3411)),"",AVERAGE('10min'!I3406:I3411))</f>
        <v>1.8833333333333331</v>
      </c>
      <c r="J586" s="4">
        <f t="array" ref="J586">IF(AND(ISBLANK('10min'!J3406:J3411)),"",MAX('10min'!J3406:J3411))</f>
        <v>4.4000000000000004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170.02002079964777</v>
      </c>
      <c r="L586" s="4">
        <f t="array" ref="L586">IF(AND(ISBLANK('10min'!L3406:L3411)),"",AVERAGE('10min'!L3406:L3411))</f>
        <v>13.116666666666667</v>
      </c>
      <c r="M586" s="10">
        <f t="array" ref="M586">IF(AND(ISBLANK('10min'!M3406:M3411)),"",AVERAGE('10min'!M3406:M3411))</f>
        <v>994.4</v>
      </c>
      <c r="N586" s="112">
        <f t="array" ref="N586">IF(AND(ISBLANK('10min'!N3406:N3411)),"",AVERAGE('10min'!N3406:N3411))</f>
        <v>-32.561364825467081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43885</v>
      </c>
      <c r="C587" s="9">
        <f t="shared" si="38"/>
        <v>23.583333333333456</v>
      </c>
      <c r="D587" s="17">
        <f t="array" ref="D587">IF(AND(ISBLANK('10min'!D3412:D3417)),"",AVERAGE('10min'!D3412:D3417))</f>
        <v>609.70000000000005</v>
      </c>
      <c r="E587" s="10">
        <f t="array" ref="E587">IF(AND(ISBLANK('10min'!E3412:E3417)),"",AVERAGE('10min'!E3412:E3417))</f>
        <v>553.01666666666677</v>
      </c>
      <c r="F587" s="10">
        <f t="array" ref="F587">IF(AND(ISBLANK('10min'!F3412:F3417)),"",AVERAGE('10min'!F3412:F3417))</f>
        <v>201.61666666666667</v>
      </c>
      <c r="G587" s="4">
        <f t="array" ref="G587">IF(AND(ISBLANK('10min'!G3412:G3417)),"",AVERAGE('10min'!G3412:G3417))</f>
        <v>22.216666666666669</v>
      </c>
      <c r="H587" s="10">
        <f t="array" ref="H587">IF(AND(ISBLANK('10min'!H3412:H3417)),"",AVERAGE('10min'!H3412:H3417))</f>
        <v>45.800000000000004</v>
      </c>
      <c r="I587" s="4">
        <f t="array" ref="I587">IF(AND(ISBLANK('10min'!I3412:I3417)),"",AVERAGE('10min'!I3412:I3417))</f>
        <v>2.1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193.98638673267814</v>
      </c>
      <c r="L587" s="4">
        <f t="array" ref="L587">IF(AND(ISBLANK('10min'!L3412:L3417)),"",AVERAGE('10min'!L3412:L3417))</f>
        <v>16.766666666666669</v>
      </c>
      <c r="M587" s="10">
        <f t="array" ref="M587">IF(AND(ISBLANK('10min'!M3412:M3417)),"",AVERAGE('10min'!M3412:M3417))</f>
        <v>994.4</v>
      </c>
      <c r="N587" s="112">
        <f t="array" ref="N587">IF(AND(ISBLANK('10min'!N3412:N3417)),"",AVERAGE('10min'!N3412:N3417))</f>
        <v>-39.075019163099057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43885</v>
      </c>
      <c r="C588" s="9">
        <f t="shared" si="38"/>
        <v>23.625000000000124</v>
      </c>
      <c r="D588" s="17">
        <f t="array" ref="D588">IF(AND(ISBLANK('10min'!D3418:D3423)),"",AVERAGE('10min'!D3418:D3423))</f>
        <v>513.94999999999993</v>
      </c>
      <c r="E588" s="10">
        <f t="array" ref="E588">IF(AND(ISBLANK('10min'!E3418:E3423)),"",AVERAGE('10min'!E3418:E3423))</f>
        <v>538.71666666666658</v>
      </c>
      <c r="F588" s="10">
        <f t="array" ref="F588">IF(AND(ISBLANK('10min'!F3418:F3423)),"",AVERAGE('10min'!F3418:F3423))</f>
        <v>167.55</v>
      </c>
      <c r="G588" s="4">
        <f t="array" ref="G588">IF(AND(ISBLANK('10min'!G3418:G3423)),"",AVERAGE('10min'!G3418:G3423))</f>
        <v>22.933333333333334</v>
      </c>
      <c r="H588" s="10">
        <f t="array" ref="H588">IF(AND(ISBLANK('10min'!H3418:H3423)),"",AVERAGE('10min'!H3418:H3423))</f>
        <v>41.85</v>
      </c>
      <c r="I588" s="4">
        <f t="array" ref="I588">IF(AND(ISBLANK('10min'!I3418:I3423)),"",AVERAGE('10min'!I3418:I3423))</f>
        <v>2.1666666666666665</v>
      </c>
      <c r="J588" s="4">
        <f t="array" ref="J588">IF(AND(ISBLANK('10min'!J3418:J3423)),"",MAX('10min'!J3418:J3423))</f>
        <v>4.9000000000000004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225.61554035055332</v>
      </c>
      <c r="L588" s="4">
        <f t="array" ref="L588">IF(AND(ISBLANK('10min'!L3418:L3423)),"",AVERAGE('10min'!L3418:L3423))</f>
        <v>27.933333333333334</v>
      </c>
      <c r="M588" s="10">
        <f t="array" ref="M588">IF(AND(ISBLANK('10min'!M3418:M3423)),"",AVERAGE('10min'!M3418:M3423))</f>
        <v>998.68333333333339</v>
      </c>
      <c r="N588" s="112">
        <f t="array" ref="N588">IF(AND(ISBLANK('10min'!N3418:N3423)),"",AVERAGE('10min'!N3418:N3423))</f>
        <v>-36.046175065626727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43885</v>
      </c>
      <c r="C589" s="9">
        <f t="shared" si="38"/>
        <v>23.666666666666792</v>
      </c>
      <c r="D589" s="17">
        <f t="array" ref="D589">IF(AND(ISBLANK('10min'!D3424:D3429)),"",AVERAGE('10min'!D3424:D3429))</f>
        <v>354.31666666666661</v>
      </c>
      <c r="E589" s="10">
        <f t="array" ref="E589">IF(AND(ISBLANK('10min'!E3424:E3429)),"",AVERAGE('10min'!E3424:E3429))</f>
        <v>429.10000000000008</v>
      </c>
      <c r="F589" s="10">
        <f t="array" ref="F589">IF(AND(ISBLANK('10min'!F3424:F3429)),"",AVERAGE('10min'!F3424:F3429))</f>
        <v>139.63333333333335</v>
      </c>
      <c r="G589" s="4">
        <f t="array" ref="G589">IF(AND(ISBLANK('10min'!G3424:G3429)),"",AVERAGE('10min'!G3424:G3429))</f>
        <v>22.900000000000002</v>
      </c>
      <c r="H589" s="10">
        <f t="array" ref="H589">IF(AND(ISBLANK('10min'!H3424:H3429)),"",AVERAGE('10min'!H3424:H3429))</f>
        <v>41.75</v>
      </c>
      <c r="I589" s="4">
        <f t="array" ref="I589">IF(AND(ISBLANK('10min'!I3424:I3429)),"",AVERAGE('10min'!I3424:I3429))</f>
        <v>2.3666666666666667</v>
      </c>
      <c r="J589" s="4">
        <f t="array" ref="J589">IF(AND(ISBLANK('10min'!J3424:J3429)),"",MAX('10min'!J3424:J3429))</f>
        <v>4.4000000000000004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263.09166770776159</v>
      </c>
      <c r="L589" s="4">
        <f t="array" ref="L589">IF(AND(ISBLANK('10min'!L3424:L3429)),"",AVERAGE('10min'!L3424:L3429))</f>
        <v>23.950000000000003</v>
      </c>
      <c r="M589" s="10">
        <f t="array" ref="M589">IF(AND(ISBLANK('10min'!M3424:M3429)),"",AVERAGE('10min'!M3424:M3429))</f>
        <v>999.93333333333339</v>
      </c>
      <c r="N589" s="112">
        <f t="array" ref="N589">IF(AND(ISBLANK('10min'!N3424:N3429)),"",AVERAGE('10min'!N3424:N3429))</f>
        <v>-30.78247959121461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43885</v>
      </c>
      <c r="C590" s="9">
        <f t="shared" si="38"/>
        <v>23.70833333333346</v>
      </c>
      <c r="D590" s="17">
        <f t="array" ref="D590">IF(AND(ISBLANK('10min'!D3430:D3435)),"",AVERAGE('10min'!D3430:D3435))</f>
        <v>192.9</v>
      </c>
      <c r="E590" s="10">
        <f t="array" ref="E590">IF(AND(ISBLANK('10min'!E3430:E3435)),"",AVERAGE('10min'!E3430:E3435))</f>
        <v>332.23333333333335</v>
      </c>
      <c r="F590" s="10">
        <f t="array" ref="F590">IF(AND(ISBLANK('10min'!F3430:F3435)),"",AVERAGE('10min'!F3430:F3435))</f>
        <v>87.55</v>
      </c>
      <c r="G590" s="4">
        <f t="array" ref="G590">IF(AND(ISBLANK('10min'!G3430:G3435)),"",AVERAGE('10min'!G3430:G3435))</f>
        <v>22.533333333333335</v>
      </c>
      <c r="H590" s="10">
        <f t="array" ref="H590">IF(AND(ISBLANK('10min'!H3430:H3435)),"",AVERAGE('10min'!H3430:H3435))</f>
        <v>40.65</v>
      </c>
      <c r="I590" s="4">
        <f t="array" ref="I590">IF(AND(ISBLANK('10min'!I3430:I3435)),"",AVERAGE('10min'!I3430:I3435))</f>
        <v>2.4499999999999997</v>
      </c>
      <c r="J590" s="4">
        <f t="array" ref="J590">IF(AND(ISBLANK('10min'!J3430:J3435)),"",MAX('10min'!J3430:J3435))</f>
        <v>5.9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274.37547463249484</v>
      </c>
      <c r="L590" s="4">
        <f t="array" ref="L590">IF(AND(ISBLANK('10min'!L3430:L3435)),"",AVERAGE('10min'!L3430:L3435))</f>
        <v>18.716666666666669</v>
      </c>
      <c r="M590" s="10">
        <f t="array" ref="M590">IF(AND(ISBLANK('10min'!M3430:M3435)),"",AVERAGE('10min'!M3430:M3435))</f>
        <v>996.51666666666677</v>
      </c>
      <c r="N590" s="112">
        <f t="array" ref="N590">IF(AND(ISBLANK('10min'!N3430:N3435)),"",AVERAGE('10min'!N3430:N3435))</f>
        <v>-21.83398974110624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55</v>
      </c>
      <c r="B591" s="8">
        <f t="shared" si="40"/>
        <v>43885</v>
      </c>
      <c r="C591" s="9">
        <f t="shared" si="38"/>
        <v>23.750000000000128</v>
      </c>
      <c r="D591" s="17">
        <f t="array" ref="D591">IF(AND(ISBLANK('10min'!D3436:D3441)),"",AVERAGE('10min'!D3436:D3441))</f>
        <v>38.166666666666664</v>
      </c>
      <c r="E591" s="10">
        <f t="array" ref="E591">IF(AND(ISBLANK('10min'!E3436:E3441)),"",AVERAGE('10min'!E3436:E3441))</f>
        <v>78</v>
      </c>
      <c r="F591" s="10">
        <f t="array" ref="F591">IF(AND(ISBLANK('10min'!F3436:F3441)),"",AVERAGE('10min'!F3436:F3441))</f>
        <v>26.733333333333334</v>
      </c>
      <c r="G591" s="4">
        <f t="array" ref="G591">IF(AND(ISBLANK('10min'!G3436:G3441)),"",AVERAGE('10min'!G3436:G3441))</f>
        <v>21.333333333333332</v>
      </c>
      <c r="H591" s="10">
        <f t="array" ref="H591">IF(AND(ISBLANK('10min'!H3436:H3441)),"",AVERAGE('10min'!H3436:H3441))</f>
        <v>42.800000000000004</v>
      </c>
      <c r="I591" s="4">
        <f t="array" ref="I591">IF(AND(ISBLANK('10min'!I3436:I3441)),"",AVERAGE('10min'!I3436:I3441))</f>
        <v>2</v>
      </c>
      <c r="J591" s="4">
        <f t="array" ref="J591">IF(AND(ISBLANK('10min'!J3436:J3441)),"",MAX('10min'!J3436:J3441))</f>
        <v>3.4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273.41662351912601</v>
      </c>
      <c r="L591" s="4">
        <f t="array" ref="L591">IF(AND(ISBLANK('10min'!L3436:L3441)),"",AVERAGE('10min'!L3436:L3441))</f>
        <v>9.9666666666666668</v>
      </c>
      <c r="M591" s="10">
        <f t="array" ref="M591">IF(AND(ISBLANK('10min'!M3436:M3441)),"",AVERAGE('10min'!M3436:M3441))</f>
        <v>988.25</v>
      </c>
      <c r="N591" s="112">
        <f t="array" ref="N591">IF(AND(ISBLANK('10min'!N3436:N3441)),"",AVERAGE('10min'!N3436:N3441))</f>
        <v>12.569053709158036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55</v>
      </c>
      <c r="B592" s="8">
        <f t="shared" si="40"/>
        <v>43885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18.633333333333336</v>
      </c>
      <c r="H592" s="10">
        <f t="array" ref="H592">IF(AND(ISBLANK('10min'!H3442:H3447)),"",AVERAGE('10min'!H3442:H3447))</f>
        <v>50.333333333333336</v>
      </c>
      <c r="I592" s="4">
        <f t="array" ref="I592">IF(AND(ISBLANK('10min'!I3442:I3447)),"",AVERAGE('10min'!I3442:I3447))</f>
        <v>0.71666666666666667</v>
      </c>
      <c r="J592" s="4">
        <f t="array" ref="J592">IF(AND(ISBLANK('10min'!J3442:J3447)),"",MAX('10min'!J3442:J3447))</f>
        <v>3.4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35.867947900016205</v>
      </c>
      <c r="L592" s="4">
        <f t="array" ref="L592">IF(AND(ISBLANK('10min'!L3442:L3447)),"",AVERAGE('10min'!L3442:L3447))</f>
        <v>15.066666666666668</v>
      </c>
      <c r="M592" s="10">
        <f t="array" ref="M592">IF(AND(ISBLANK('10min'!M3442:M3447)),"",AVERAGE('10min'!M3442:M3447))</f>
        <v>974.5333333333333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43885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16.233333333333334</v>
      </c>
      <c r="H593" s="10">
        <f t="array" ref="H593">IF(AND(ISBLANK('10min'!H3448:H3453)),"",AVERAGE('10min'!H3448:H3453))</f>
        <v>54.633333333333333</v>
      </c>
      <c r="I593" s="4">
        <f t="array" ref="I593">IF(AND(ISBLANK('10min'!I3448:I3453)),"",AVERAGE('10min'!I3448:I3453))</f>
        <v>6.6666666666666666E-2</v>
      </c>
      <c r="J593" s="4">
        <f t="array" ref="J593">IF(AND(ISBLANK('10min'!J3448:J3453)),"",MAX('10min'!J3448:J3453))</f>
        <v>1.6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44.475062953057652</v>
      </c>
      <c r="L593" s="4">
        <f t="array" ref="L593">IF(AND(ISBLANK('10min'!L3448:L3453)),"",AVERAGE('10min'!L3448:L3453))</f>
        <v>0.13333333333333333</v>
      </c>
      <c r="M593" s="10">
        <f t="array" ref="M593">IF(AND(ISBLANK('10min'!M3448:M3453)),"",AVERAGE('10min'!M3448:M3453))</f>
        <v>963.76666666666677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43885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15.766666666666667</v>
      </c>
      <c r="H594" s="10">
        <f t="array" ref="H594">IF(AND(ISBLANK('10min'!H3454:H3459)),"",AVERAGE('10min'!H3454:H3459))</f>
        <v>53.366666666666667</v>
      </c>
      <c r="I594" s="4">
        <f t="array" ref="I594">IF(AND(ISBLANK('10min'!I3454:I3459)),"",AVERAGE('10min'!I3454:I3459))</f>
        <v>0.43333333333333335</v>
      </c>
      <c r="J594" s="4">
        <f t="array" ref="J594">IF(AND(ISBLANK('10min'!J3454:J3459)),"",MAX('10min'!J3454:J3459))</f>
        <v>1.9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44.550027759974654</v>
      </c>
      <c r="L594" s="4">
        <f t="array" ref="L594">IF(AND(ISBLANK('10min'!L3454:L3459)),"",AVERAGE('10min'!L3454:L3459))</f>
        <v>0.16666666666666666</v>
      </c>
      <c r="M594" s="10">
        <f t="array" ref="M594">IF(AND(ISBLANK('10min'!M3454:M3459)),"",AVERAGE('10min'!M3454:M3459))</f>
        <v>956.73333333333323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43885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15.08333333333333</v>
      </c>
      <c r="H595" s="10">
        <f t="array" ref="H595">IF(AND(ISBLANK('10min'!H3460:H3465)),"",AVERAGE('10min'!H3460:H3465))</f>
        <v>53.983333333333341</v>
      </c>
      <c r="I595" s="4">
        <f t="array" ref="I595">IF(AND(ISBLANK('10min'!I3460:I3465)),"",AVERAGE('10min'!I3460:I3465))</f>
        <v>0.86666666666666659</v>
      </c>
      <c r="J595" s="4">
        <f t="array" ref="J595">IF(AND(ISBLANK('10min'!J3460:J3465)),"",MAX('10min'!J3460:J3465))</f>
        <v>2.1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42.679998701103351</v>
      </c>
      <c r="L595" s="4">
        <f t="array" ref="L595">IF(AND(ISBLANK('10min'!L3460:L3465)),"",AVERAGE('10min'!L3460:L3465))</f>
        <v>0.16666666666666666</v>
      </c>
      <c r="M595" s="10">
        <f t="array" ref="M595">IF(AND(ISBLANK('10min'!M3460:M3465)),"",AVERAGE('10min'!M3460:M3465))</f>
        <v>953.31666666666661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43885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14.416666666666666</v>
      </c>
      <c r="H596" s="10">
        <f t="array" ref="H596">IF(AND(ISBLANK('10min'!H3466:H3471)),"",AVERAGE('10min'!H3466:H3471))</f>
        <v>58.06666666666667</v>
      </c>
      <c r="I596" s="4">
        <f t="array" ref="I596">IF(AND(ISBLANK('10min'!I3466:I3471)),"",AVERAGE('10min'!I3466:I3471))</f>
        <v>0.63333333333333341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117.71997150194102</v>
      </c>
      <c r="L596" s="4">
        <f t="array" ref="L596">IF(AND(ISBLANK('10min'!L3466:L3471)),"",AVERAGE('10min'!L3466:L3471))</f>
        <v>6.9666666666666659</v>
      </c>
      <c r="M596" s="10">
        <f t="array" ref="M596">IF(AND(ISBLANK('10min'!M3466:M3471)),"",AVERAGE('10min'!M3466:M3471))</f>
        <v>950.23333333333346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43885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13.233333333333333</v>
      </c>
      <c r="H597" s="14">
        <f t="array" ref="H597">IF(AND(ISBLANK('10min'!H3472:H3477)),"",AVERAGE('10min'!H3472:H3477))</f>
        <v>66.766666666666666</v>
      </c>
      <c r="I597" s="5">
        <f t="array" ref="I597">IF(AND(ISBLANK('10min'!I3472:I3477)),"",AVERAGE('10min'!I3472:I3477))</f>
        <v>0.58333333333333337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121.61985834864677</v>
      </c>
      <c r="L597" s="5">
        <f t="array" ref="L597">IF(AND(ISBLANK('10min'!L3472:L3477)),"",AVERAGE('10min'!L3472:L3477))</f>
        <v>2.7833333333333337</v>
      </c>
      <c r="M597" s="14">
        <f t="array" ref="M597">IF(AND(ISBLANK('10min'!M3472:M3477)),"",AVERAGE('10min'!M3472:M3477))</f>
        <v>947.08333333333337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43886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12.799999999999999</v>
      </c>
      <c r="H598" s="10">
        <f t="array" ref="H598">IF(AND(ISBLANK('10min'!H3478:H3483)),"",AVERAGE('10min'!H3478:H3483))</f>
        <v>69</v>
      </c>
      <c r="I598" s="4">
        <f t="array" ref="I598">IF(AND(ISBLANK('10min'!I3478:I3483)),"",AVERAGE('10min'!I3478:I3483))</f>
        <v>1.1666666666666667</v>
      </c>
      <c r="J598" s="4">
        <f t="array" ref="J598">IF(AND(ISBLANK('10min'!J3478:J3483)),"",MAX('10min'!J3478:J3483))</f>
        <v>2.4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29.402901331227199</v>
      </c>
      <c r="L598" s="4">
        <f t="array" ref="L598">IF(AND(ISBLANK('10min'!L3478:L3483)),"",AVERAGE('10min'!L3478:L3483))</f>
        <v>8.8166666666666664</v>
      </c>
      <c r="M598" s="10">
        <f t="array" ref="M598">IF(AND(ISBLANK('10min'!M3478:M3483)),"",AVERAGE('10min'!M3478:M3483))</f>
        <v>944.94999999999993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43886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12.25</v>
      </c>
      <c r="H599" s="10">
        <f t="array" ref="H599">IF(AND(ISBLANK('10min'!H3484:H3489)),"",AVERAGE('10min'!H3484:H3489))</f>
        <v>71.5</v>
      </c>
      <c r="I599" s="4">
        <f t="array" ref="I599">IF(AND(ISBLANK('10min'!I3484:I3489)),"",AVERAGE('10min'!I3484:I3489))</f>
        <v>0.33333333333333331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321.60000000000002</v>
      </c>
      <c r="L599" s="4">
        <f t="array" ref="L599">IF(AND(ISBLANK('10min'!L3484:L3489)),"",AVERAGE('10min'!L3484:L3489))</f>
        <v>1.6666666666666666E-2</v>
      </c>
      <c r="M599" s="10">
        <f t="array" ref="M599">IF(AND(ISBLANK('10min'!M3484:M3489)),"",AVERAGE('10min'!M3484:M3489))</f>
        <v>943.58333333333337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43886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11.866666666666667</v>
      </c>
      <c r="H600" s="10">
        <f t="array" ref="H600">IF(AND(ISBLANK('10min'!H3490:H3495)),"",AVERAGE('10min'!H3490:H3495))</f>
        <v>72.783333333333346</v>
      </c>
      <c r="I600" s="4">
        <f t="array" ref="I600">IF(AND(ISBLANK('10min'!I3490:I3495)),"",AVERAGE('10min'!I3490:I3495))</f>
        <v>0.10000000000000002</v>
      </c>
      <c r="J600" s="4">
        <f t="array" ref="J600">IF(AND(ISBLANK('10min'!J3490:J3495)),"",MAX('10min'!J3490:J3495))</f>
        <v>1.1000000000000001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321.70000000000005</v>
      </c>
      <c r="L600" s="4">
        <f t="array" ref="L600">IF(AND(ISBLANK('10min'!L3490:L3495)),"",AVERAGE('10min'!L3490:L3495))</f>
        <v>0</v>
      </c>
      <c r="M600" s="10">
        <f t="array" ref="M600">IF(AND(ISBLANK('10min'!M3490:M3495)),"",AVERAGE('10min'!M3490:M3495))</f>
        <v>941.65000000000009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43886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11.583333333333334</v>
      </c>
      <c r="H601" s="10">
        <f t="array" ref="H601">IF(AND(ISBLANK('10min'!H3496:H3501)),"",AVERAGE('10min'!H3496:H3501))</f>
        <v>71.8</v>
      </c>
      <c r="I601" s="4">
        <f t="array" ref="I601">IF(AND(ISBLANK('10min'!I3496:I3501)),"",AVERAGE('10min'!I3496:I3501))</f>
        <v>0</v>
      </c>
      <c r="J601" s="4">
        <f t="array" ref="J601">IF(AND(ISBLANK('10min'!J3496:J3501)),"",MAX('10min'!J3496:J3501))</f>
        <v>0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0</v>
      </c>
      <c r="L601" s="4">
        <f t="array" ref="L601">IF(AND(ISBLANK('10min'!L3496:L3501)),"",AVERAGE('10min'!L3496:L3501))</f>
        <v>0</v>
      </c>
      <c r="M601" s="10">
        <f t="array" ref="M601">IF(AND(ISBLANK('10min'!M3496:M3501)),"",AVERAGE('10min'!M3496:M3501))</f>
        <v>940.44999999999993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43886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10.933333333333332</v>
      </c>
      <c r="H602" s="10">
        <f t="array" ref="H602">IF(AND(ISBLANK('10min'!H3502:H3507)),"",AVERAGE('10min'!H3502:H3507))</f>
        <v>74.61666666666666</v>
      </c>
      <c r="I602" s="4">
        <f t="array" ref="I602">IF(AND(ISBLANK('10min'!I3502:I3507)),"",AVERAGE('10min'!I3502:I3507))</f>
        <v>0</v>
      </c>
      <c r="J602" s="4">
        <f t="array" ref="J602">IF(AND(ISBLANK('10min'!J3502:J3507)),"",MAX('10min'!J3502:J3507))</f>
        <v>0.7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0</v>
      </c>
      <c r="L602" s="4">
        <f t="array" ref="L602">IF(AND(ISBLANK('10min'!L3502:L3507)),"",AVERAGE('10min'!L3502:L3507))</f>
        <v>0</v>
      </c>
      <c r="M602" s="10">
        <f t="array" ref="M602">IF(AND(ISBLANK('10min'!M3502:M3507)),"",AVERAGE('10min'!M3502:M3507))</f>
        <v>939.05000000000007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43886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10.700000000000001</v>
      </c>
      <c r="H603" s="10">
        <f t="array" ref="H603">IF(AND(ISBLANK('10min'!H3508:H3513)),"",AVERAGE('10min'!H3508:H3513))</f>
        <v>76.599999999999994</v>
      </c>
      <c r="I603" s="4">
        <f t="array" ref="I603">IF(AND(ISBLANK('10min'!I3508:I3513)),"",AVERAGE('10min'!I3508:I3513))</f>
        <v>0</v>
      </c>
      <c r="J603" s="4">
        <f t="array" ref="J603">IF(AND(ISBLANK('10min'!J3508:J3513)),"",MAX('10min'!J3508:J3513))</f>
        <v>0.4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0</v>
      </c>
      <c r="L603" s="4">
        <f t="array" ref="L603">IF(AND(ISBLANK('10min'!L3508:L3513)),"",AVERAGE('10min'!L3508:L3513))</f>
        <v>0</v>
      </c>
      <c r="M603" s="10">
        <f t="array" ref="M603">IF(AND(ISBLANK('10min'!M3508:M3513)),"",AVERAGE('10min'!M3508:M3513))</f>
        <v>937.36666666666645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43886</v>
      </c>
      <c r="C604" s="9">
        <f t="shared" si="43"/>
        <v>24.29166666666681</v>
      </c>
      <c r="D604" s="17">
        <f t="array" ref="D604">IF(AND(ISBLANK('10min'!D3514:D3519)),"",AVERAGE('10min'!D3514:D3519))</f>
        <v>1.1166666666666667</v>
      </c>
      <c r="E604" s="10">
        <f t="array" ref="E604">IF(AND(ISBLANK('10min'!E3514:E3519)),"",AVERAGE('10min'!E3514:E3519))</f>
        <v>2.5500000000000003</v>
      </c>
      <c r="F604" s="10">
        <f t="array" ref="F604">IF(AND(ISBLANK('10min'!F3514:F3519)),"",AVERAGE('10min'!F3514:F3519))</f>
        <v>1.3333333333333333</v>
      </c>
      <c r="G604" s="4">
        <f t="array" ref="G604">IF(AND(ISBLANK('10min'!G3514:G3519)),"",AVERAGE('10min'!G3514:G3519))</f>
        <v>10.316666666666668</v>
      </c>
      <c r="H604" s="10">
        <f t="array" ref="H604">IF(AND(ISBLANK('10min'!H3514:H3519)),"",AVERAGE('10min'!H3514:H3519))</f>
        <v>77.86666666666666</v>
      </c>
      <c r="I604" s="4">
        <f t="array" ref="I604">IF(AND(ISBLANK('10min'!I3514:I3519)),"",AVERAGE('10min'!I3514:I3519))</f>
        <v>0.11666666666666665</v>
      </c>
      <c r="J604" s="4">
        <f t="array" ref="J604">IF(AND(ISBLANK('10min'!J3514:J3519)),"",MAX('10min'!J3514:J3519))</f>
        <v>1.1000000000000001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321.7</v>
      </c>
      <c r="L604" s="4">
        <f t="array" ref="L604">IF(AND(ISBLANK('10min'!L3514:L3519)),"",AVERAGE('10min'!L3514:L3519))</f>
        <v>1.6666666666666666E-2</v>
      </c>
      <c r="M604" s="10">
        <f t="array" ref="M604">IF(AND(ISBLANK('10min'!M3514:M3519)),"",AVERAGE('10min'!M3514:M3519))</f>
        <v>936.16666666666663</v>
      </c>
      <c r="N604" s="112">
        <f t="array" ref="N604">IF(AND(ISBLANK('10min'!N3514:N3519)),"",AVERAGE('10min'!N3514:N3519))</f>
        <v>8.6383702648296321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43886</v>
      </c>
      <c r="C605" s="9">
        <f t="shared" si="43"/>
        <v>24.333333333333478</v>
      </c>
      <c r="D605" s="17">
        <f t="array" ref="D605">IF(AND(ISBLANK('10min'!D3520:D3525)),"",AVERAGE('10min'!D3520:D3525))</f>
        <v>83</v>
      </c>
      <c r="E605" s="10">
        <f t="array" ref="E605">IF(AND(ISBLANK('10min'!E3520:E3525)),"",AVERAGE('10min'!E3520:E3525))</f>
        <v>184.33333333333334</v>
      </c>
      <c r="F605" s="10">
        <f t="array" ref="F605">IF(AND(ISBLANK('10min'!F3520:F3525)),"",AVERAGE('10min'!F3520:F3525))</f>
        <v>49.033333333333331</v>
      </c>
      <c r="G605" s="4">
        <f t="array" ref="G605">IF(AND(ISBLANK('10min'!G3520:G3525)),"",AVERAGE('10min'!G3520:G3525))</f>
        <v>11.716666666666669</v>
      </c>
      <c r="H605" s="10">
        <f t="array" ref="H605">IF(AND(ISBLANK('10min'!H3520:H3525)),"",AVERAGE('10min'!H3520:H3525))</f>
        <v>72.5</v>
      </c>
      <c r="I605" s="4">
        <f t="array" ref="I605">IF(AND(ISBLANK('10min'!I3520:I3525)),"",AVERAGE('10min'!I3520:I3525))</f>
        <v>0.26666666666666666</v>
      </c>
      <c r="J605" s="4">
        <f t="array" ref="J605">IF(AND(ISBLANK('10min'!J3520:J3525)),"",MAX('10min'!J3520:J3525))</f>
        <v>1.4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324.99804198546269</v>
      </c>
      <c r="L605" s="4">
        <f t="array" ref="L605">IF(AND(ISBLANK('10min'!L3520:L3525)),"",AVERAGE('10min'!L3520:L3525))</f>
        <v>0.25</v>
      </c>
      <c r="M605" s="10">
        <f t="array" ref="M605">IF(AND(ISBLANK('10min'!M3520:M3525)),"",AVERAGE('10min'!M3520:M3525))</f>
        <v>939</v>
      </c>
      <c r="N605" s="112">
        <f t="array" ref="N605">IF(AND(ISBLANK('10min'!N3520:N3525)),"",AVERAGE('10min'!N3520:N3525))</f>
        <v>0.42271838744624546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43886</v>
      </c>
      <c r="C606" s="9">
        <f t="shared" si="43"/>
        <v>24.375000000000146</v>
      </c>
      <c r="D606" s="17">
        <f t="array" ref="D606">IF(AND(ISBLANK('10min'!D3526:D3531)),"",AVERAGE('10min'!D3526:D3531))</f>
        <v>261.21666666666664</v>
      </c>
      <c r="E606" s="10">
        <f t="array" ref="E606">IF(AND(ISBLANK('10min'!E3526:E3531)),"",AVERAGE('10min'!E3526:E3531))</f>
        <v>421.16666666666674</v>
      </c>
      <c r="F606" s="10">
        <f t="array" ref="F606">IF(AND(ISBLANK('10min'!F3526:F3531)),"",AVERAGE('10min'!F3526:F3531))</f>
        <v>104.68333333333334</v>
      </c>
      <c r="G606" s="4">
        <f t="array" ref="G606">IF(AND(ISBLANK('10min'!G3526:G3531)),"",AVERAGE('10min'!G3526:G3531))</f>
        <v>14.75</v>
      </c>
      <c r="H606" s="10">
        <f t="array" ref="H606">IF(AND(ISBLANK('10min'!H3526:H3531)),"",AVERAGE('10min'!H3526:H3531))</f>
        <v>59.65</v>
      </c>
      <c r="I606" s="4">
        <f t="array" ref="I606">IF(AND(ISBLANK('10min'!I3526:I3531)),"",AVERAGE('10min'!I3526:I3531))</f>
        <v>0.91666666666666663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39.784759399698139</v>
      </c>
      <c r="L606" s="4">
        <f t="array" ref="L606">IF(AND(ISBLANK('10min'!L3526:L3531)),"",AVERAGE('10min'!L3526:L3531))</f>
        <v>5.5666666666666673</v>
      </c>
      <c r="M606" s="10">
        <f t="array" ref="M606">IF(AND(ISBLANK('10min'!M3526:M3531)),"",AVERAGE('10min'!M3526:M3531))</f>
        <v>956.06666666666672</v>
      </c>
      <c r="N606" s="112">
        <f t="array" ref="N606">IF(AND(ISBLANK('10min'!N3526:N3531)),"",AVERAGE('10min'!N3526:N3531))</f>
        <v>-23.230630797172392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43886</v>
      </c>
      <c r="C607" s="9">
        <f t="shared" si="43"/>
        <v>24.416666666666814</v>
      </c>
      <c r="D607" s="17">
        <f t="array" ref="D607">IF(AND(ISBLANK('10min'!D3532:D3537)),"",AVERAGE('10min'!D3532:D3537))</f>
        <v>422.7166666666667</v>
      </c>
      <c r="E607" s="10">
        <f t="array" ref="E607">IF(AND(ISBLANK('10min'!E3532:E3537)),"",AVERAGE('10min'!E3532:E3537))</f>
        <v>504.51666666666665</v>
      </c>
      <c r="F607" s="10">
        <f t="array" ref="F607">IF(AND(ISBLANK('10min'!F3532:F3537)),"",AVERAGE('10min'!F3532:F3537))</f>
        <v>146.71666666666667</v>
      </c>
      <c r="G607" s="4">
        <f t="array" ref="G607">IF(AND(ISBLANK('10min'!G3532:G3537)),"",AVERAGE('10min'!G3532:G3537))</f>
        <v>16.066666666666666</v>
      </c>
      <c r="H607" s="10">
        <f t="array" ref="H607">IF(AND(ISBLANK('10min'!H3532:H3537)),"",AVERAGE('10min'!H3532:H3537))</f>
        <v>58.29999999999999</v>
      </c>
      <c r="I607" s="4">
        <f t="array" ref="I607">IF(AND(ISBLANK('10min'!I3532:I3537)),"",AVERAGE('10min'!I3532:I3537))</f>
        <v>1.1833333333333333</v>
      </c>
      <c r="J607" s="4">
        <f t="array" ref="J607">IF(AND(ISBLANK('10min'!J3532:J3537)),"",MAX('10min'!J3532:J3537))</f>
        <v>2.9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102.55571578263672</v>
      </c>
      <c r="L607" s="4">
        <f t="array" ref="L607">IF(AND(ISBLANK('10min'!L3532:L3537)),"",AVERAGE('10min'!L3532:L3537))</f>
        <v>2.7333333333333329</v>
      </c>
      <c r="M607" s="10">
        <f t="array" ref="M607">IF(AND(ISBLANK('10min'!M3532:M3537)),"",AVERAGE('10min'!M3532:M3537))</f>
        <v>970.86666666666667</v>
      </c>
      <c r="N607" s="112">
        <f t="array" ref="N607">IF(AND(ISBLANK('10min'!N3532:N3537)),"",AVERAGE('10min'!N3532:N3537))</f>
        <v>-32.135157182385001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43886</v>
      </c>
      <c r="C608" s="9">
        <f t="shared" si="43"/>
        <v>24.458333333333481</v>
      </c>
      <c r="D608" s="17">
        <f t="array" ref="D608">IF(AND(ISBLANK('10min'!D3538:D3543)),"",AVERAGE('10min'!D3538:D3543))</f>
        <v>539.1</v>
      </c>
      <c r="E608" s="10">
        <f t="array" ref="E608">IF(AND(ISBLANK('10min'!E3538:E3543)),"",AVERAGE('10min'!E3538:E3543))</f>
        <v>532.73333333333335</v>
      </c>
      <c r="F608" s="10">
        <f t="array" ref="F608">IF(AND(ISBLANK('10min'!F3538:F3543)),"",AVERAGE('10min'!F3538:F3543))</f>
        <v>178.1</v>
      </c>
      <c r="G608" s="4">
        <f t="array" ref="G608">IF(AND(ISBLANK('10min'!G3538:G3543)),"",AVERAGE('10min'!G3538:G3543))</f>
        <v>18.583333333333332</v>
      </c>
      <c r="H608" s="10">
        <f t="array" ref="H608">IF(AND(ISBLANK('10min'!H3538:H3543)),"",AVERAGE('10min'!H3538:H3543))</f>
        <v>53.216666666666669</v>
      </c>
      <c r="I608" s="4">
        <f t="array" ref="I608">IF(AND(ISBLANK('10min'!I3538:I3543)),"",AVERAGE('10min'!I3538:I3543))</f>
        <v>1.1333333333333333</v>
      </c>
      <c r="J608" s="4">
        <f t="array" ref="J608">IF(AND(ISBLANK('10min'!J3538:J3543)),"",MAX('10min'!J3538:J3543))</f>
        <v>4.0999999999999996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149.58426191543012</v>
      </c>
      <c r="L608" s="4">
        <f t="array" ref="L608">IF(AND(ISBLANK('10min'!L3538:L3543)),"",AVERAGE('10min'!L3538:L3543))</f>
        <v>7.8</v>
      </c>
      <c r="M608" s="10">
        <f t="array" ref="M608">IF(AND(ISBLANK('10min'!M3538:M3543)),"",AVERAGE('10min'!M3538:M3543))</f>
        <v>985.04999999999984</v>
      </c>
      <c r="N608" s="112">
        <f t="array" ref="N608">IF(AND(ISBLANK('10min'!N3538:N3543)),"",AVERAGE('10min'!N3538:N3543))</f>
        <v>-35.497797833741821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43886</v>
      </c>
      <c r="C609" s="9">
        <f t="shared" si="43"/>
        <v>24.500000000000149</v>
      </c>
      <c r="D609" s="17">
        <f t="array" ref="D609">IF(AND(ISBLANK('10min'!D3544:D3549)),"",AVERAGE('10min'!D3544:D3549))</f>
        <v>629.76666666666677</v>
      </c>
      <c r="E609" s="10">
        <f t="array" ref="E609">IF(AND(ISBLANK('10min'!E3544:E3549)),"",AVERAGE('10min'!E3544:E3549))</f>
        <v>573.00000000000011</v>
      </c>
      <c r="F609" s="10">
        <f t="array" ref="F609">IF(AND(ISBLANK('10min'!F3544:F3549)),"",AVERAGE('10min'!F3544:F3549))</f>
        <v>191.20000000000002</v>
      </c>
      <c r="G609" s="4">
        <f t="array" ref="G609">IF(AND(ISBLANK('10min'!G3544:G3549)),"",AVERAGE('10min'!G3544:G3549))</f>
        <v>20.75</v>
      </c>
      <c r="H609" s="10">
        <f t="array" ref="H609">IF(AND(ISBLANK('10min'!H3544:H3549)),"",AVERAGE('10min'!H3544:H3549))</f>
        <v>49.233333333333327</v>
      </c>
      <c r="I609" s="4">
        <f t="array" ref="I609">IF(AND(ISBLANK('10min'!I3544:I3549)),"",AVERAGE('10min'!I3544:I3549))</f>
        <v>1.4333333333333333</v>
      </c>
      <c r="J609" s="4">
        <f t="array" ref="J609">IF(AND(ISBLANK('10min'!J3544:J3549)),"",MAX('10min'!J3544:J3549))</f>
        <v>2.9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183.19832826860517</v>
      </c>
      <c r="L609" s="4">
        <f t="array" ref="L609">IF(AND(ISBLANK('10min'!L3544:L3549)),"",AVERAGE('10min'!L3544:L3549))</f>
        <v>18.466666666666669</v>
      </c>
      <c r="M609" s="10">
        <f t="array" ref="M609">IF(AND(ISBLANK('10min'!M3544:M3549)),"",AVERAGE('10min'!M3544:M3549))</f>
        <v>992.66666666666652</v>
      </c>
      <c r="N609" s="112">
        <f t="array" ref="N609">IF(AND(ISBLANK('10min'!N3544:N3549)),"",AVERAGE('10min'!N3544:N3549))</f>
        <v>-44.498333328182547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43886</v>
      </c>
      <c r="C610" s="9">
        <f t="shared" si="43"/>
        <v>24.541666666666817</v>
      </c>
      <c r="D610" s="17">
        <f t="array" ref="D610">IF(AND(ISBLANK('10min'!D3550:D3555)),"",AVERAGE('10min'!D3550:D3555))</f>
        <v>663.16666666666663</v>
      </c>
      <c r="E610" s="10">
        <f t="array" ref="E610">IF(AND(ISBLANK('10min'!E3550:E3555)),"",AVERAGE('10min'!E3550:E3555))</f>
        <v>566.93333333333339</v>
      </c>
      <c r="F610" s="10">
        <f t="array" ref="F610">IF(AND(ISBLANK('10min'!F3550:F3555)),"",AVERAGE('10min'!F3550:F3555))</f>
        <v>214.33333333333337</v>
      </c>
      <c r="G610" s="4">
        <f t="array" ref="G610">IF(AND(ISBLANK('10min'!G3550:G3555)),"",AVERAGE('10min'!G3550:G3555))</f>
        <v>22.283333333333335</v>
      </c>
      <c r="H610" s="10">
        <f t="array" ref="H610">IF(AND(ISBLANK('10min'!H3550:H3555)),"",AVERAGE('10min'!H3550:H3555))</f>
        <v>38.016666666666659</v>
      </c>
      <c r="I610" s="4">
        <f t="array" ref="I610">IF(AND(ISBLANK('10min'!I3550:I3555)),"",AVERAGE('10min'!I3550:I3555))</f>
        <v>2.4166666666666665</v>
      </c>
      <c r="J610" s="4">
        <f t="array" ref="J610">IF(AND(ISBLANK('10min'!J3550:J3555)),"",MAX('10min'!J3550:J3555))</f>
        <v>5.9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242.81864483611236</v>
      </c>
      <c r="L610" s="4">
        <f t="array" ref="L610">IF(AND(ISBLANK('10min'!L3550:L3555)),"",AVERAGE('10min'!L3550:L3555))</f>
        <v>26.116666666666671</v>
      </c>
      <c r="M610" s="10">
        <f t="array" ref="M610">IF(AND(ISBLANK('10min'!M3550:M3555)),"",AVERAGE('10min'!M3550:M3555))</f>
        <v>993.80000000000007</v>
      </c>
      <c r="N610" s="112">
        <f t="array" ref="N610">IF(AND(ISBLANK('10min'!N3550:N3555)),"",AVERAGE('10min'!N3550:N3555))</f>
        <v>-47.819995878471651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56</v>
      </c>
      <c r="B611" s="8">
        <f t="shared" si="42"/>
        <v>43886</v>
      </c>
      <c r="C611" s="9">
        <f t="shared" si="43"/>
        <v>24.583333333333485</v>
      </c>
      <c r="D611" s="17">
        <f t="array" ref="D611">IF(AND(ISBLANK('10min'!D3556:D3561)),"",AVERAGE('10min'!D3556:D3561))</f>
        <v>633.63333333333333</v>
      </c>
      <c r="E611" s="10">
        <f t="array" ref="E611">IF(AND(ISBLANK('10min'!E3556:E3561)),"",AVERAGE('10min'!E3556:E3561))</f>
        <v>552.00000000000011</v>
      </c>
      <c r="F611" s="10">
        <f t="array" ref="F611">IF(AND(ISBLANK('10min'!F3556:F3561)),"",AVERAGE('10min'!F3556:F3561))</f>
        <v>218.4</v>
      </c>
      <c r="G611" s="4">
        <f t="array" ref="G611">IF(AND(ISBLANK('10min'!G3556:G3561)),"",AVERAGE('10min'!G3556:G3561))</f>
        <v>22.45</v>
      </c>
      <c r="H611" s="10">
        <f t="array" ref="H611">IF(AND(ISBLANK('10min'!H3556:H3561)),"",AVERAGE('10min'!H3556:H3561))</f>
        <v>35.533333333333331</v>
      </c>
      <c r="I611" s="4">
        <f t="array" ref="I611">IF(AND(ISBLANK('10min'!I3556:I3561)),"",AVERAGE('10min'!I3556:I3561))</f>
        <v>3.7333333333333329</v>
      </c>
      <c r="J611" s="4">
        <f t="array" ref="J611">IF(AND(ISBLANK('10min'!J3556:J3561)),"",MAX('10min'!J3556:J3561))</f>
        <v>6.7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258.33444146710985</v>
      </c>
      <c r="L611" s="4">
        <f t="array" ref="L611">IF(AND(ISBLANK('10min'!L3556:L3561)),"",AVERAGE('10min'!L3556:L3561))</f>
        <v>19.416666666666668</v>
      </c>
      <c r="M611" s="10">
        <f t="array" ref="M611">IF(AND(ISBLANK('10min'!M3556:M3561)),"",AVERAGE('10min'!M3556:M3561))</f>
        <v>991.26666666666677</v>
      </c>
      <c r="N611" s="112">
        <f t="array" ref="N611">IF(AND(ISBLANK('10min'!N3556:N3561)),"",AVERAGE('10min'!N3556:N3561))</f>
        <v>-47.66972796892383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43886</v>
      </c>
      <c r="C612" s="9">
        <f t="shared" si="43"/>
        <v>24.625000000000153</v>
      </c>
      <c r="D612" s="17">
        <f t="array" ref="D612">IF(AND(ISBLANK('10min'!D3562:D3567)),"",AVERAGE('10min'!D3562:D3567))</f>
        <v>598.70000000000005</v>
      </c>
      <c r="E612" s="10">
        <f t="array" ref="E612">IF(AND(ISBLANK('10min'!E3562:E3567)),"",AVERAGE('10min'!E3562:E3567))</f>
        <v>593.20000000000005</v>
      </c>
      <c r="F612" s="10">
        <f t="array" ref="F612">IF(AND(ISBLANK('10min'!F3562:F3567)),"",AVERAGE('10min'!F3562:F3567))</f>
        <v>181.4</v>
      </c>
      <c r="G612" s="4">
        <f t="array" ref="G612">IF(AND(ISBLANK('10min'!G3562:G3567)),"",AVERAGE('10min'!G3562:G3567))</f>
        <v>22.6</v>
      </c>
      <c r="H612" s="10">
        <f t="array" ref="H612">IF(AND(ISBLANK('10min'!H3562:H3567)),"",AVERAGE('10min'!H3562:H3567))</f>
        <v>35.799999999999997</v>
      </c>
      <c r="I612" s="4">
        <f t="array" ref="I612">IF(AND(ISBLANK('10min'!I3562:I3567)),"",AVERAGE('10min'!I3562:I3567))</f>
        <v>3.2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248.59999999999997</v>
      </c>
      <c r="L612" s="4">
        <f t="array" ref="L612">IF(AND(ISBLANK('10min'!L3562:L3567)),"",AVERAGE('10min'!L3562:L3567))</f>
        <v>21.4</v>
      </c>
      <c r="M612" s="10">
        <f t="array" ref="M612">IF(AND(ISBLANK('10min'!M3562:M3567)),"",AVERAGE('10min'!M3562:M3567))</f>
        <v>991.5</v>
      </c>
      <c r="N612" s="112">
        <f t="array" ref="N612">IF(AND(ISBLANK('10min'!N3562:N3567)),"",AVERAGE('10min'!N3562:N3567))</f>
        <v>-48.517494450146955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43886</v>
      </c>
      <c r="C613" s="9">
        <f t="shared" si="43"/>
        <v>24.666666666666821</v>
      </c>
      <c r="D613" s="17" t="str">
        <f t="array" ref="D613">IF(AND(ISBLANK('10min'!D3568:D3573)),"",AVERAGE('10min'!D3568:D3573))</f>
        <v/>
      </c>
      <c r="E613" s="10" t="str">
        <f t="array" ref="E613">IF(AND(ISBLANK('10min'!E3568:E3573)),"",AVERAGE('10min'!E3568:E3573))</f>
        <v/>
      </c>
      <c r="F613" s="10" t="str">
        <f t="array" ref="F613">IF(AND(ISBLANK('10min'!F3568:F3573)),"",AVERAGE('10min'!F3568:F3573))</f>
        <v/>
      </c>
      <c r="G613" s="4" t="str">
        <f t="array" ref="G613">IF(AND(ISBLANK('10min'!G3568:G3573)),"",AVERAGE('10min'!G3568:G3573))</f>
        <v/>
      </c>
      <c r="H613" s="10" t="str">
        <f t="array" ref="H613">IF(AND(ISBLANK('10min'!H3568:H3573)),"",AVERAGE('10min'!H3568:H3573))</f>
        <v/>
      </c>
      <c r="I613" s="4" t="str">
        <f t="array" ref="I613">IF(AND(ISBLANK('10min'!I3568:I3573)),"",AVERAGE('10min'!I3568:I3573))</f>
        <v/>
      </c>
      <c r="J613" s="4" t="str">
        <f t="array" ref="J613">IF(AND(ISBLANK('10min'!J3568:J3573)),"",MAX('10min'!J3568:J3573))</f>
        <v/>
      </c>
      <c r="K613" s="10" t="str">
        <f t="array" ref="K613">IF(AND(ISBLANK('10min'!K3568:K3573)),"",MOD(DEGREES(IFERROR(IMARGUMENT(IMSUM(IF('10min'!I3568:I3573&gt;0,COMPLEX(COS(RADIANS('10min'!K3568:K3573)),SIN(RADIANS('10min'!K3568:K3573))),0))),0)),360))</f>
        <v/>
      </c>
      <c r="L613" s="4" t="str">
        <f t="array" ref="L613">IF(AND(ISBLANK('10min'!L3568:L3573)),"",AVERAGE('10min'!L3568:L3573))</f>
        <v/>
      </c>
      <c r="M613" s="10" t="str">
        <f t="array" ref="M613">IF(AND(ISBLANK('10min'!M3568:M3573)),"",AVERAGE('10min'!M3568:M3573))</f>
        <v/>
      </c>
      <c r="N613" s="112" t="str">
        <f t="array" ref="N613">IF(AND(ISBLANK('10min'!N3568:N3573)),"",AVERAGE('10min'!N3568:N3573))</f>
        <v/>
      </c>
      <c r="O613" s="10" t="str">
        <f t="array" ref="O613">IF(AND(ISBLANK('10min'!O3568:O3573)),"",MAX('10min'!O3568:O3573))</f>
        <v/>
      </c>
    </row>
    <row r="614" spans="1:15" x14ac:dyDescent="0.2">
      <c r="A614" s="7">
        <f t="shared" si="41"/>
        <v>56</v>
      </c>
      <c r="B614" s="8">
        <f t="shared" si="42"/>
        <v>43886</v>
      </c>
      <c r="C614" s="9">
        <f t="shared" si="43"/>
        <v>24.708333333333488</v>
      </c>
      <c r="D614" s="17" t="str">
        <f t="array" ref="D614">IF(AND(ISBLANK('10min'!D3574:D3579)),"",AVERAGE('10min'!D3574:D3579))</f>
        <v/>
      </c>
      <c r="E614" s="10" t="str">
        <f t="array" ref="E614">IF(AND(ISBLANK('10min'!E3574:E3579)),"",AVERAGE('10min'!E3574:E3579))</f>
        <v/>
      </c>
      <c r="F614" s="10" t="str">
        <f t="array" ref="F614">IF(AND(ISBLANK('10min'!F3574:F3579)),"",AVERAGE('10min'!F3574:F3579))</f>
        <v/>
      </c>
      <c r="G614" s="4" t="str">
        <f t="array" ref="G614">IF(AND(ISBLANK('10min'!G3574:G3579)),"",AVERAGE('10min'!G3574:G3579))</f>
        <v/>
      </c>
      <c r="H614" s="10" t="str">
        <f t="array" ref="H614">IF(AND(ISBLANK('10min'!H3574:H3579)),"",AVERAGE('10min'!H3574:H3579))</f>
        <v/>
      </c>
      <c r="I614" s="4" t="str">
        <f t="array" ref="I614">IF(AND(ISBLANK('10min'!I3574:I3579)),"",AVERAGE('10min'!I3574:I3579))</f>
        <v/>
      </c>
      <c r="J614" s="4" t="str">
        <f t="array" ref="J614">IF(AND(ISBLANK('10min'!J3574:J3579)),"",MAX('10min'!J3574:J3579))</f>
        <v/>
      </c>
      <c r="K614" s="10" t="str">
        <f t="array" ref="K614">IF(AND(ISBLANK('10min'!K3574:K3579)),"",MOD(DEGREES(IFERROR(IMARGUMENT(IMSUM(IF('10min'!I3574:I3579&gt;0,COMPLEX(COS(RADIANS('10min'!K3574:K3579)),SIN(RADIANS('10min'!K3574:K3579))),0))),0)),360))</f>
        <v/>
      </c>
      <c r="L614" s="4" t="str">
        <f t="array" ref="L614">IF(AND(ISBLANK('10min'!L3574:L3579)),"",AVERAGE('10min'!L3574:L3579))</f>
        <v/>
      </c>
      <c r="M614" s="10" t="str">
        <f t="array" ref="M614">IF(AND(ISBLANK('10min'!M3574:M3579)),"",AVERAGE('10min'!M3574:M3579))</f>
        <v/>
      </c>
      <c r="N614" s="112" t="str">
        <f t="array" ref="N614">IF(AND(ISBLANK('10min'!N3574:N3579)),"",AVERAGE('10min'!N3574:N3579))</f>
        <v/>
      </c>
      <c r="O614" s="10" t="str">
        <f t="array" ref="O614">IF(AND(ISBLANK('10min'!O3574:O3579)),"",MAX('10min'!O3574:O3579))</f>
        <v/>
      </c>
    </row>
    <row r="615" spans="1:15" x14ac:dyDescent="0.2">
      <c r="A615" s="7">
        <f t="shared" si="41"/>
        <v>56</v>
      </c>
      <c r="B615" s="8">
        <f t="shared" si="42"/>
        <v>43886</v>
      </c>
      <c r="C615" s="9">
        <f t="shared" si="43"/>
        <v>24.750000000000156</v>
      </c>
      <c r="D615" s="17" t="str">
        <f t="array" ref="D615">IF(AND(ISBLANK('10min'!D3580:D3585)),"",AVERAGE('10min'!D3580:D3585))</f>
        <v/>
      </c>
      <c r="E615" s="10" t="str">
        <f t="array" ref="E615">IF(AND(ISBLANK('10min'!E3580:E3585)),"",AVERAGE('10min'!E3580:E3585))</f>
        <v/>
      </c>
      <c r="F615" s="10" t="str">
        <f t="array" ref="F615">IF(AND(ISBLANK('10min'!F3580:F3585)),"",AVERAGE('10min'!F3580:F3585))</f>
        <v/>
      </c>
      <c r="G615" s="4" t="str">
        <f t="array" ref="G615">IF(AND(ISBLANK('10min'!G3580:G3585)),"",AVERAGE('10min'!G3580:G3585))</f>
        <v/>
      </c>
      <c r="H615" s="10" t="str">
        <f t="array" ref="H615">IF(AND(ISBLANK('10min'!H3580:H3585)),"",AVERAGE('10min'!H3580:H3585))</f>
        <v/>
      </c>
      <c r="I615" s="4" t="str">
        <f t="array" ref="I615">IF(AND(ISBLANK('10min'!I3580:I3585)),"",AVERAGE('10min'!I3580:I3585))</f>
        <v/>
      </c>
      <c r="J615" s="4" t="str">
        <f t="array" ref="J615">IF(AND(ISBLANK('10min'!J3580:J3585)),"",MAX('10min'!J3580:J3585))</f>
        <v/>
      </c>
      <c r="K615" s="10" t="str">
        <f t="array" ref="K615">IF(AND(ISBLANK('10min'!K3580:K3585)),"",MOD(DEGREES(IFERROR(IMARGUMENT(IMSUM(IF('10min'!I3580:I3585&gt;0,COMPLEX(COS(RADIANS('10min'!K3580:K3585)),SIN(RADIANS('10min'!K3580:K3585))),0))),0)),360))</f>
        <v/>
      </c>
      <c r="L615" s="4" t="str">
        <f t="array" ref="L615">IF(AND(ISBLANK('10min'!L3580:L3585)),"",AVERAGE('10min'!L3580:L3585))</f>
        <v/>
      </c>
      <c r="M615" s="10" t="str">
        <f t="array" ref="M615">IF(AND(ISBLANK('10min'!M3580:M3585)),"",AVERAGE('10min'!M3580:M3585))</f>
        <v/>
      </c>
      <c r="N615" s="112" t="str">
        <f t="array" ref="N615">IF(AND(ISBLANK('10min'!N3580:N3585)),"",AVERAGE('10min'!N3580:N3585))</f>
        <v/>
      </c>
      <c r="O615" s="10" t="str">
        <f t="array" ref="O615">IF(AND(ISBLANK('10min'!O3580:O3585)),"",MAX('10min'!O3580:O3585))</f>
        <v/>
      </c>
    </row>
    <row r="616" spans="1:15" x14ac:dyDescent="0.2">
      <c r="A616" s="7">
        <f t="shared" si="41"/>
        <v>56</v>
      </c>
      <c r="B616" s="8">
        <f t="shared" si="42"/>
        <v>43886</v>
      </c>
      <c r="C616" s="9">
        <f t="shared" si="43"/>
        <v>24.791666666666824</v>
      </c>
      <c r="D616" s="17" t="str">
        <f t="array" ref="D616">IF(AND(ISBLANK('10min'!D3586:D3591)),"",AVERAGE('10min'!D3586:D3591))</f>
        <v/>
      </c>
      <c r="E616" s="10" t="str">
        <f t="array" ref="E616">IF(AND(ISBLANK('10min'!E3586:E3591)),"",AVERAGE('10min'!E3586:E3591))</f>
        <v/>
      </c>
      <c r="F616" s="10" t="str">
        <f t="array" ref="F616">IF(AND(ISBLANK('10min'!F3586:F3591)),"",AVERAGE('10min'!F3586:F3591))</f>
        <v/>
      </c>
      <c r="G616" s="4" t="str">
        <f t="array" ref="G616">IF(AND(ISBLANK('10min'!G3586:G3591)),"",AVERAGE('10min'!G3586:G3591))</f>
        <v/>
      </c>
      <c r="H616" s="10" t="str">
        <f t="array" ref="H616">IF(AND(ISBLANK('10min'!H3586:H3591)),"",AVERAGE('10min'!H3586:H3591))</f>
        <v/>
      </c>
      <c r="I616" s="4" t="str">
        <f t="array" ref="I616">IF(AND(ISBLANK('10min'!I3586:I3591)),"",AVERAGE('10min'!I3586:I3591))</f>
        <v/>
      </c>
      <c r="J616" s="4" t="str">
        <f t="array" ref="J616">IF(AND(ISBLANK('10min'!J3586:J3591)),"",MAX('10min'!J3586:J3591))</f>
        <v/>
      </c>
      <c r="K616" s="10" t="str">
        <f t="array" ref="K616">IF(AND(ISBLANK('10min'!K3586:K3591)),"",MOD(DEGREES(IFERROR(IMARGUMENT(IMSUM(IF('10min'!I3586:I3591&gt;0,COMPLEX(COS(RADIANS('10min'!K3586:K3591)),SIN(RADIANS('10min'!K3586:K3591))),0))),0)),360))</f>
        <v/>
      </c>
      <c r="L616" s="4" t="str">
        <f t="array" ref="L616">IF(AND(ISBLANK('10min'!L3586:L3591)),"",AVERAGE('10min'!L3586:L3591))</f>
        <v/>
      </c>
      <c r="M616" s="10" t="str">
        <f t="array" ref="M616">IF(AND(ISBLANK('10min'!M3586:M3591)),"",AVERAGE('10min'!M3586:M3591))</f>
        <v/>
      </c>
      <c r="N616" s="112" t="str">
        <f t="array" ref="N616">IF(AND(ISBLANK('10min'!N3586:N3591)),"",AVERAGE('10min'!N3586:N3591))</f>
        <v/>
      </c>
      <c r="O616" s="10" t="str">
        <f t="array" ref="O616">IF(AND(ISBLANK('10min'!O3586:O3591)),"",MAX('10min'!O3586:O3591))</f>
        <v/>
      </c>
    </row>
    <row r="617" spans="1:15" x14ac:dyDescent="0.2">
      <c r="A617" s="7">
        <f t="shared" si="41"/>
        <v>56</v>
      </c>
      <c r="B617" s="8">
        <f t="shared" si="42"/>
        <v>43886</v>
      </c>
      <c r="C617" s="9">
        <f t="shared" si="43"/>
        <v>24.833333333333492</v>
      </c>
      <c r="D617" s="17" t="str">
        <f t="array" ref="D617">IF(AND(ISBLANK('10min'!D3592:D3597)),"",AVERAGE('10min'!D3592:D3597))</f>
        <v/>
      </c>
      <c r="E617" s="10" t="str">
        <f t="array" ref="E617">IF(AND(ISBLANK('10min'!E3592:E3597)),"",AVERAGE('10min'!E3592:E3597))</f>
        <v/>
      </c>
      <c r="F617" s="10" t="str">
        <f t="array" ref="F617">IF(AND(ISBLANK('10min'!F3592:F3597)),"",AVERAGE('10min'!F3592:F3597))</f>
        <v/>
      </c>
      <c r="G617" s="4" t="str">
        <f t="array" ref="G617">IF(AND(ISBLANK('10min'!G3592:G3597)),"",AVERAGE('10min'!G3592:G3597))</f>
        <v/>
      </c>
      <c r="H617" s="10" t="str">
        <f t="array" ref="H617">IF(AND(ISBLANK('10min'!H3592:H3597)),"",AVERAGE('10min'!H3592:H3597))</f>
        <v/>
      </c>
      <c r="I617" s="4" t="str">
        <f t="array" ref="I617">IF(AND(ISBLANK('10min'!I3592:I3597)),"",AVERAGE('10min'!I3592:I3597))</f>
        <v/>
      </c>
      <c r="J617" s="4" t="str">
        <f t="array" ref="J617">IF(AND(ISBLANK('10min'!J3592:J3597)),"",MAX('10min'!J3592:J3597))</f>
        <v/>
      </c>
      <c r="K617" s="10" t="str">
        <f t="array" ref="K617">IF(AND(ISBLANK('10min'!K3592:K3597)),"",MOD(DEGREES(IFERROR(IMARGUMENT(IMSUM(IF('10min'!I3592:I3597&gt;0,COMPLEX(COS(RADIANS('10min'!K3592:K3597)),SIN(RADIANS('10min'!K3592:K3597))),0))),0)),360))</f>
        <v/>
      </c>
      <c r="L617" s="4" t="str">
        <f t="array" ref="L617">IF(AND(ISBLANK('10min'!L3592:L3597)),"",AVERAGE('10min'!L3592:L3597))</f>
        <v/>
      </c>
      <c r="M617" s="10" t="str">
        <f t="array" ref="M617">IF(AND(ISBLANK('10min'!M3592:M3597)),"",AVERAGE('10min'!M3592:M3597))</f>
        <v/>
      </c>
      <c r="N617" s="112" t="str">
        <f t="array" ref="N617">IF(AND(ISBLANK('10min'!N3592:N3597)),"",AVERAGE('10min'!N3592:N3597))</f>
        <v/>
      </c>
      <c r="O617" s="10" t="str">
        <f t="array" ref="O617">IF(AND(ISBLANK('10min'!O3592:O3597)),"",MAX('10min'!O3592:O3597))</f>
        <v/>
      </c>
    </row>
    <row r="618" spans="1:15" x14ac:dyDescent="0.2">
      <c r="A618" s="7">
        <f t="shared" si="41"/>
        <v>56</v>
      </c>
      <c r="B618" s="8">
        <f t="shared" si="42"/>
        <v>43886</v>
      </c>
      <c r="C618" s="9">
        <f t="shared" si="43"/>
        <v>24.87500000000016</v>
      </c>
      <c r="D618" s="17" t="str">
        <f t="array" ref="D618">IF(AND(ISBLANK('10min'!D3598:D3603)),"",AVERAGE('10min'!D3598:D3603))</f>
        <v/>
      </c>
      <c r="E618" s="10" t="str">
        <f t="array" ref="E618">IF(AND(ISBLANK('10min'!E3598:E3603)),"",AVERAGE('10min'!E3598:E3603))</f>
        <v/>
      </c>
      <c r="F618" s="10" t="str">
        <f t="array" ref="F618">IF(AND(ISBLANK('10min'!F3598:F3603)),"",AVERAGE('10min'!F3598:F3603))</f>
        <v/>
      </c>
      <c r="G618" s="4" t="str">
        <f t="array" ref="G618">IF(AND(ISBLANK('10min'!G3598:G3603)),"",AVERAGE('10min'!G3598:G3603))</f>
        <v/>
      </c>
      <c r="H618" s="10" t="str">
        <f t="array" ref="H618">IF(AND(ISBLANK('10min'!H3598:H3603)),"",AVERAGE('10min'!H3598:H3603))</f>
        <v/>
      </c>
      <c r="I618" s="4" t="str">
        <f t="array" ref="I618">IF(AND(ISBLANK('10min'!I3598:I3603)),"",AVERAGE('10min'!I3598:I3603))</f>
        <v/>
      </c>
      <c r="J618" s="4" t="str">
        <f t="array" ref="J618">IF(AND(ISBLANK('10min'!J3598:J3603)),"",MAX('10min'!J3598:J3603))</f>
        <v/>
      </c>
      <c r="K618" s="10" t="str">
        <f t="array" ref="K618">IF(AND(ISBLANK('10min'!K3598:K3603)),"",MOD(DEGREES(IFERROR(IMARGUMENT(IMSUM(IF('10min'!I3598:I3603&gt;0,COMPLEX(COS(RADIANS('10min'!K3598:K3603)),SIN(RADIANS('10min'!K3598:K3603))),0))),0)),360))</f>
        <v/>
      </c>
      <c r="L618" s="4" t="str">
        <f t="array" ref="L618">IF(AND(ISBLANK('10min'!L3598:L3603)),"",AVERAGE('10min'!L3598:L3603))</f>
        <v/>
      </c>
      <c r="M618" s="10" t="str">
        <f t="array" ref="M618">IF(AND(ISBLANK('10min'!M3598:M3603)),"",AVERAGE('10min'!M3598:M3603))</f>
        <v/>
      </c>
      <c r="N618" s="112" t="str">
        <f t="array" ref="N618">IF(AND(ISBLANK('10min'!N3598:N3603)),"",AVERAGE('10min'!N3598:N3603))</f>
        <v/>
      </c>
      <c r="O618" s="10" t="str">
        <f t="array" ref="O618">IF(AND(ISBLANK('10min'!O3598:O3603)),"",MAX('10min'!O3598:O3603))</f>
        <v/>
      </c>
    </row>
    <row r="619" spans="1:15" x14ac:dyDescent="0.2">
      <c r="A619" s="7">
        <f t="shared" si="41"/>
        <v>56</v>
      </c>
      <c r="B619" s="8">
        <f t="shared" si="42"/>
        <v>43886</v>
      </c>
      <c r="C619" s="9">
        <f t="shared" si="43"/>
        <v>24.916666666666828</v>
      </c>
      <c r="D619" s="17" t="str">
        <f t="array" ref="D619">IF(AND(ISBLANK('10min'!D3604:D3609)),"",AVERAGE('10min'!D3604:D3609))</f>
        <v/>
      </c>
      <c r="E619" s="10" t="str">
        <f t="array" ref="E619">IF(AND(ISBLANK('10min'!E3604:E3609)),"",AVERAGE('10min'!E3604:E3609))</f>
        <v/>
      </c>
      <c r="F619" s="10" t="str">
        <f t="array" ref="F619">IF(AND(ISBLANK('10min'!F3604:F3609)),"",AVERAGE('10min'!F3604:F3609))</f>
        <v/>
      </c>
      <c r="G619" s="4" t="str">
        <f t="array" ref="G619">IF(AND(ISBLANK('10min'!G3604:G3609)),"",AVERAGE('10min'!G3604:G3609))</f>
        <v/>
      </c>
      <c r="H619" s="10" t="str">
        <f t="array" ref="H619">IF(AND(ISBLANK('10min'!H3604:H3609)),"",AVERAGE('10min'!H3604:H3609))</f>
        <v/>
      </c>
      <c r="I619" s="4" t="str">
        <f t="array" ref="I619">IF(AND(ISBLANK('10min'!I3604:I3609)),"",AVERAGE('10min'!I3604:I3609))</f>
        <v/>
      </c>
      <c r="J619" s="4" t="str">
        <f t="array" ref="J619">IF(AND(ISBLANK('10min'!J3604:J3609)),"",MAX('10min'!J3604:J3609))</f>
        <v/>
      </c>
      <c r="K619" s="10" t="str">
        <f t="array" ref="K619">IF(AND(ISBLANK('10min'!K3604:K3609)),"",MOD(DEGREES(IFERROR(IMARGUMENT(IMSUM(IF('10min'!I3604:I3609&gt;0,COMPLEX(COS(RADIANS('10min'!K3604:K3609)),SIN(RADIANS('10min'!K3604:K3609))),0))),0)),360))</f>
        <v/>
      </c>
      <c r="L619" s="4" t="str">
        <f t="array" ref="L619">IF(AND(ISBLANK('10min'!L3604:L3609)),"",AVERAGE('10min'!L3604:L3609))</f>
        <v/>
      </c>
      <c r="M619" s="10" t="str">
        <f t="array" ref="M619">IF(AND(ISBLANK('10min'!M3604:M3609)),"",AVERAGE('10min'!M3604:M3609))</f>
        <v/>
      </c>
      <c r="N619" s="112" t="str">
        <f t="array" ref="N619">IF(AND(ISBLANK('10min'!N3604:N3609)),"",AVERAGE('10min'!N3604:N3609))</f>
        <v/>
      </c>
      <c r="O619" s="10" t="str">
        <f t="array" ref="O619">IF(AND(ISBLANK('10min'!O3604:O3609)),"",MAX('10min'!O3604:O3609))</f>
        <v/>
      </c>
    </row>
    <row r="620" spans="1:15" x14ac:dyDescent="0.2">
      <c r="A620" s="7">
        <f t="shared" si="41"/>
        <v>56</v>
      </c>
      <c r="B620" s="8">
        <f t="shared" si="42"/>
        <v>43886</v>
      </c>
      <c r="C620" s="9">
        <f t="shared" si="43"/>
        <v>24.958333333333496</v>
      </c>
      <c r="D620" s="17" t="str">
        <f t="array" ref="D620">IF(AND(ISBLANK('10min'!D3610:D3615)),"",AVERAGE('10min'!D3610:D3615))</f>
        <v/>
      </c>
      <c r="E620" s="10" t="str">
        <f t="array" ref="E620">IF(AND(ISBLANK('10min'!E3610:E3615)),"",AVERAGE('10min'!E3610:E3615))</f>
        <v/>
      </c>
      <c r="F620" s="10" t="str">
        <f t="array" ref="F620">IF(AND(ISBLANK('10min'!F3610:F3615)),"",AVERAGE('10min'!F3610:F3615))</f>
        <v/>
      </c>
      <c r="G620" s="4" t="str">
        <f t="array" ref="G620">IF(AND(ISBLANK('10min'!G3610:G3615)),"",AVERAGE('10min'!G3610:G3615))</f>
        <v/>
      </c>
      <c r="H620" s="10" t="str">
        <f t="array" ref="H620">IF(AND(ISBLANK('10min'!H3610:H3615)),"",AVERAGE('10min'!H3610:H3615))</f>
        <v/>
      </c>
      <c r="I620" s="4" t="str">
        <f t="array" ref="I620">IF(AND(ISBLANK('10min'!I3610:I3615)),"",AVERAGE('10min'!I3610:I3615))</f>
        <v/>
      </c>
      <c r="J620" s="4" t="str">
        <f t="array" ref="J620">IF(AND(ISBLANK('10min'!J3610:J3615)),"",MAX('10min'!J3610:J3615))</f>
        <v/>
      </c>
      <c r="K620" s="10" t="str">
        <f t="array" ref="K620">IF(AND(ISBLANK('10min'!K3610:K3615)),"",MOD(DEGREES(IFERROR(IMARGUMENT(IMSUM(IF('10min'!I3610:I3615&gt;0,COMPLEX(COS(RADIANS('10min'!K3610:K3615)),SIN(RADIANS('10min'!K3610:K3615))),0))),0)),360))</f>
        <v/>
      </c>
      <c r="L620" s="4" t="str">
        <f t="array" ref="L620">IF(AND(ISBLANK('10min'!L3610:L3615)),"",AVERAGE('10min'!L3610:L3615))</f>
        <v/>
      </c>
      <c r="M620" s="10" t="str">
        <f t="array" ref="M620">IF(AND(ISBLANK('10min'!M3610:M3615)),"",AVERAGE('10min'!M3610:M3615))</f>
        <v/>
      </c>
      <c r="N620" s="112" t="str">
        <f t="array" ref="N620">IF(AND(ISBLANK('10min'!N3610:N3615)),"",AVERAGE('10min'!N3610:N3615))</f>
        <v/>
      </c>
      <c r="O620" s="10" t="str">
        <f t="array" ref="O620">IF(AND(ISBLANK('10min'!O3610:O3615)),"",MAX('10min'!O3610:O3615))</f>
        <v/>
      </c>
    </row>
    <row r="621" spans="1:15" x14ac:dyDescent="0.2">
      <c r="A621" s="11">
        <f t="shared" si="41"/>
        <v>56</v>
      </c>
      <c r="B621" s="12">
        <f t="shared" si="42"/>
        <v>43886</v>
      </c>
      <c r="C621" s="13">
        <f t="shared" si="43"/>
        <v>25.000000000000163</v>
      </c>
      <c r="D621" s="19" t="str">
        <f t="array" ref="D621">IF(AND(ISBLANK('10min'!D3616:D3621)),"",AVERAGE('10min'!D3616:D3621))</f>
        <v/>
      </c>
      <c r="E621" s="14" t="str">
        <f t="array" ref="E621">IF(AND(ISBLANK('10min'!E3616:E3621)),"",AVERAGE('10min'!E3616:E3621))</f>
        <v/>
      </c>
      <c r="F621" s="14" t="str">
        <f t="array" ref="F621">IF(AND(ISBLANK('10min'!F3616:F3621)),"",AVERAGE('10min'!F3616:F3621))</f>
        <v/>
      </c>
      <c r="G621" s="5" t="str">
        <f t="array" ref="G621">IF(AND(ISBLANK('10min'!G3616:G3621)),"",AVERAGE('10min'!G3616:G3621))</f>
        <v/>
      </c>
      <c r="H621" s="14" t="str">
        <f t="array" ref="H621">IF(AND(ISBLANK('10min'!H3616:H3621)),"",AVERAGE('10min'!H3616:H3621))</f>
        <v/>
      </c>
      <c r="I621" s="5" t="str">
        <f t="array" ref="I621">IF(AND(ISBLANK('10min'!I3616:I3621)),"",AVERAGE('10min'!I3616:I3621))</f>
        <v/>
      </c>
      <c r="J621" s="5" t="str">
        <f t="array" ref="J621">IF(AND(ISBLANK('10min'!J3616:J3621)),"",MAX('10min'!J3616:J3621))</f>
        <v/>
      </c>
      <c r="K621" s="14" t="str">
        <f t="array" ref="K621">IF(AND(ISBLANK('10min'!K3616:K3621)),"",MOD(DEGREES(IFERROR(IMARGUMENT(IMSUM(IF('10min'!I3616:I3621&gt;0,COMPLEX(COS(RADIANS('10min'!K3616:K3621)),SIN(RADIANS('10min'!K3616:K3621))),0))),0)),360))</f>
        <v/>
      </c>
      <c r="L621" s="5" t="str">
        <f t="array" ref="L621">IF(AND(ISBLANK('10min'!L3616:L3621)),"",AVERAGE('10min'!L3616:L3621))</f>
        <v/>
      </c>
      <c r="M621" s="14" t="str">
        <f t="array" ref="M621">IF(AND(ISBLANK('10min'!M3616:M3621)),"",AVERAGE('10min'!M3616:M3621))</f>
        <v/>
      </c>
      <c r="N621" s="113" t="str">
        <f t="array" ref="N621">IF(AND(ISBLANK('10min'!N3616:N3621)),"",AVERAGE('10min'!N3616:N3621))</f>
        <v/>
      </c>
      <c r="O621" s="14" t="str">
        <f t="array" ref="O621">IF(AND(ISBLANK('10min'!O3616:O3621)),"",MAX('10min'!O3616:O3621))</f>
        <v/>
      </c>
    </row>
    <row r="622" spans="1:15" x14ac:dyDescent="0.2">
      <c r="A622" s="15">
        <f t="shared" si="41"/>
        <v>57</v>
      </c>
      <c r="B622" s="16">
        <f>B598+1</f>
        <v>43887</v>
      </c>
      <c r="C622" s="18">
        <f t="shared" si="43"/>
        <v>25.041666666666831</v>
      </c>
      <c r="D622" s="17" t="str">
        <f t="array" ref="D622">IF(AND(ISBLANK('10min'!D3622:D3627)),"",AVERAGE('10min'!D3622:D3627))</f>
        <v/>
      </c>
      <c r="E622" s="10" t="str">
        <f t="array" ref="E622">IF(AND(ISBLANK('10min'!E3622:E3627)),"",AVERAGE('10min'!E3622:E3627))</f>
        <v/>
      </c>
      <c r="F622" s="10" t="str">
        <f t="array" ref="F622">IF(AND(ISBLANK('10min'!F3622:F3627)),"",AVERAGE('10min'!F3622:F3627))</f>
        <v/>
      </c>
      <c r="G622" s="4" t="str">
        <f t="array" ref="G622">IF(AND(ISBLANK('10min'!G3622:G3627)),"",AVERAGE('10min'!G3622:G3627))</f>
        <v/>
      </c>
      <c r="H622" s="10" t="str">
        <f t="array" ref="H622">IF(AND(ISBLANK('10min'!H3622:H3627)),"",AVERAGE('10min'!H3622:H3627))</f>
        <v/>
      </c>
      <c r="I622" s="4" t="str">
        <f t="array" ref="I622">IF(AND(ISBLANK('10min'!I3622:I3627)),"",AVERAGE('10min'!I3622:I3627))</f>
        <v/>
      </c>
      <c r="J622" s="4" t="str">
        <f t="array" ref="J622">IF(AND(ISBLANK('10min'!J3622:J3627)),"",MAX('10min'!J3622:J3627))</f>
        <v/>
      </c>
      <c r="K622" s="10" t="str">
        <f t="array" ref="K622">IF(AND(ISBLANK('10min'!K3622:K3627)),"",MOD(DEGREES(IFERROR(IMARGUMENT(IMSUM(IF('10min'!I3622:I3627&gt;0,COMPLEX(COS(RADIANS('10min'!K3622:K3627)),SIN(RADIANS('10min'!K3622:K3627))),0))),0)),360))</f>
        <v/>
      </c>
      <c r="L622" s="4" t="str">
        <f t="array" ref="L622">IF(AND(ISBLANK('10min'!L3622:L3627)),"",AVERAGE('10min'!L3622:L3627))</f>
        <v/>
      </c>
      <c r="M622" s="10" t="str">
        <f t="array" ref="M622">IF(AND(ISBLANK('10min'!M3622:M3627)),"",AVERAGE('10min'!M3622:M3627))</f>
        <v/>
      </c>
      <c r="N622" s="112" t="str">
        <f t="array" ref="N622">IF(AND(ISBLANK('10min'!N3622:N3627)),"",AVERAGE('10min'!N3622:N3627))</f>
        <v/>
      </c>
      <c r="O622" s="10" t="str">
        <f t="array" ref="O622">IF(AND(ISBLANK('10min'!O3622:O3627)),"",MAX('10min'!O3622:O3627))</f>
        <v/>
      </c>
    </row>
    <row r="623" spans="1:15" x14ac:dyDescent="0.2">
      <c r="A623" s="7">
        <f t="shared" si="41"/>
        <v>57</v>
      </c>
      <c r="B623" s="8">
        <f t="shared" ref="B623:B645" si="44">B599+1</f>
        <v>43887</v>
      </c>
      <c r="C623" s="9">
        <f t="shared" si="43"/>
        <v>25.083333333333499</v>
      </c>
      <c r="D623" s="17" t="str">
        <f t="array" ref="D623">IF(AND(ISBLANK('10min'!D3628:D3633)),"",AVERAGE('10min'!D3628:D3633))</f>
        <v/>
      </c>
      <c r="E623" s="10" t="str">
        <f t="array" ref="E623">IF(AND(ISBLANK('10min'!E3628:E3633)),"",AVERAGE('10min'!E3628:E3633))</f>
        <v/>
      </c>
      <c r="F623" s="10" t="str">
        <f t="array" ref="F623">IF(AND(ISBLANK('10min'!F3628:F3633)),"",AVERAGE('10min'!F3628:F3633))</f>
        <v/>
      </c>
      <c r="G623" s="4" t="str">
        <f t="array" ref="G623">IF(AND(ISBLANK('10min'!G3628:G3633)),"",AVERAGE('10min'!G3628:G3633))</f>
        <v/>
      </c>
      <c r="H623" s="10" t="str">
        <f t="array" ref="H623">IF(AND(ISBLANK('10min'!H3628:H3633)),"",AVERAGE('10min'!H3628:H3633))</f>
        <v/>
      </c>
      <c r="I623" s="4" t="str">
        <f t="array" ref="I623">IF(AND(ISBLANK('10min'!I3628:I3633)),"",AVERAGE('10min'!I3628:I3633))</f>
        <v/>
      </c>
      <c r="J623" s="4" t="str">
        <f t="array" ref="J623">IF(AND(ISBLANK('10min'!J3628:J3633)),"",MAX('10min'!J3628:J3633))</f>
        <v/>
      </c>
      <c r="K623" s="10" t="str">
        <f t="array" ref="K623">IF(AND(ISBLANK('10min'!K3628:K3633)),"",MOD(DEGREES(IFERROR(IMARGUMENT(IMSUM(IF('10min'!I3628:I3633&gt;0,COMPLEX(COS(RADIANS('10min'!K3628:K3633)),SIN(RADIANS('10min'!K3628:K3633))),0))),0)),360))</f>
        <v/>
      </c>
      <c r="L623" s="4" t="str">
        <f t="array" ref="L623">IF(AND(ISBLANK('10min'!L3628:L3633)),"",AVERAGE('10min'!L3628:L3633))</f>
        <v/>
      </c>
      <c r="M623" s="10" t="str">
        <f t="array" ref="M623">IF(AND(ISBLANK('10min'!M3628:M3633)),"",AVERAGE('10min'!M3628:M3633))</f>
        <v/>
      </c>
      <c r="N623" s="112" t="str">
        <f t="array" ref="N623">IF(AND(ISBLANK('10min'!N3628:N3633)),"",AVERAGE('10min'!N3628:N3633))</f>
        <v/>
      </c>
      <c r="O623" s="10" t="str">
        <f t="array" ref="O623">IF(AND(ISBLANK('10min'!O3628:O3633)),"",MAX('10min'!O3628:O3633))</f>
        <v/>
      </c>
    </row>
    <row r="624" spans="1:15" x14ac:dyDescent="0.2">
      <c r="A624" s="7">
        <f t="shared" si="41"/>
        <v>57</v>
      </c>
      <c r="B624" s="8">
        <f t="shared" si="44"/>
        <v>43887</v>
      </c>
      <c r="C624" s="9">
        <f t="shared" si="43"/>
        <v>25.125000000000167</v>
      </c>
      <c r="D624" s="17" t="str">
        <f t="array" ref="D624">IF(AND(ISBLANK('10min'!D3634:D3639)),"",AVERAGE('10min'!D3634:D3639))</f>
        <v/>
      </c>
      <c r="E624" s="10" t="str">
        <f t="array" ref="E624">IF(AND(ISBLANK('10min'!E3634:E3639)),"",AVERAGE('10min'!E3634:E3639))</f>
        <v/>
      </c>
      <c r="F624" s="10" t="str">
        <f t="array" ref="F624">IF(AND(ISBLANK('10min'!F3634:F3639)),"",AVERAGE('10min'!F3634:F3639))</f>
        <v/>
      </c>
      <c r="G624" s="4" t="str">
        <f t="array" ref="G624">IF(AND(ISBLANK('10min'!G3634:G3639)),"",AVERAGE('10min'!G3634:G3639))</f>
        <v/>
      </c>
      <c r="H624" s="10" t="str">
        <f t="array" ref="H624">IF(AND(ISBLANK('10min'!H3634:H3639)),"",AVERAGE('10min'!H3634:H3639))</f>
        <v/>
      </c>
      <c r="I624" s="4" t="str">
        <f t="array" ref="I624">IF(AND(ISBLANK('10min'!I3634:I3639)),"",AVERAGE('10min'!I3634:I3639))</f>
        <v/>
      </c>
      <c r="J624" s="4" t="str">
        <f t="array" ref="J624">IF(AND(ISBLANK('10min'!J3634:J3639)),"",MAX('10min'!J3634:J3639))</f>
        <v/>
      </c>
      <c r="K624" s="10" t="str">
        <f t="array" ref="K624">IF(AND(ISBLANK('10min'!K3634:K3639)),"",MOD(DEGREES(IFERROR(IMARGUMENT(IMSUM(IF('10min'!I3634:I3639&gt;0,COMPLEX(COS(RADIANS('10min'!K3634:K3639)),SIN(RADIANS('10min'!K3634:K3639))),0))),0)),360))</f>
        <v/>
      </c>
      <c r="L624" s="4" t="str">
        <f t="array" ref="L624">IF(AND(ISBLANK('10min'!L3634:L3639)),"",AVERAGE('10min'!L3634:L3639))</f>
        <v/>
      </c>
      <c r="M624" s="10" t="str">
        <f t="array" ref="M624">IF(AND(ISBLANK('10min'!M3634:M3639)),"",AVERAGE('10min'!M3634:M3639))</f>
        <v/>
      </c>
      <c r="N624" s="112" t="str">
        <f t="array" ref="N624">IF(AND(ISBLANK('10min'!N3634:N3639)),"",AVERAGE('10min'!N3634:N3639))</f>
        <v/>
      </c>
      <c r="O624" s="10" t="str">
        <f t="array" ref="O624">IF(AND(ISBLANK('10min'!O3634:O3639)),"",MAX('10min'!O3634:O3639))</f>
        <v/>
      </c>
    </row>
    <row r="625" spans="1:15" x14ac:dyDescent="0.2">
      <c r="A625" s="7">
        <f t="shared" si="41"/>
        <v>57</v>
      </c>
      <c r="B625" s="8">
        <f t="shared" si="44"/>
        <v>43887</v>
      </c>
      <c r="C625" s="9">
        <f t="shared" si="43"/>
        <v>25.166666666666835</v>
      </c>
      <c r="D625" s="17" t="str">
        <f t="array" ref="D625">IF(AND(ISBLANK('10min'!D3640:D3645)),"",AVERAGE('10min'!D3640:D3645))</f>
        <v/>
      </c>
      <c r="E625" s="10" t="str">
        <f t="array" ref="E625">IF(AND(ISBLANK('10min'!E3640:E3645)),"",AVERAGE('10min'!E3640:E3645))</f>
        <v/>
      </c>
      <c r="F625" s="10" t="str">
        <f t="array" ref="F625">IF(AND(ISBLANK('10min'!F3640:F3645)),"",AVERAGE('10min'!F3640:F3645))</f>
        <v/>
      </c>
      <c r="G625" s="4" t="str">
        <f t="array" ref="G625">IF(AND(ISBLANK('10min'!G3640:G3645)),"",AVERAGE('10min'!G3640:G3645))</f>
        <v/>
      </c>
      <c r="H625" s="10" t="str">
        <f t="array" ref="H625">IF(AND(ISBLANK('10min'!H3640:H3645)),"",AVERAGE('10min'!H3640:H3645))</f>
        <v/>
      </c>
      <c r="I625" s="4" t="str">
        <f t="array" ref="I625">IF(AND(ISBLANK('10min'!I3640:I3645)),"",AVERAGE('10min'!I3640:I3645))</f>
        <v/>
      </c>
      <c r="J625" s="4" t="str">
        <f t="array" ref="J625">IF(AND(ISBLANK('10min'!J3640:J3645)),"",MAX('10min'!J3640:J3645))</f>
        <v/>
      </c>
      <c r="K625" s="10" t="str">
        <f t="array" ref="K625">IF(AND(ISBLANK('10min'!K3640:K3645)),"",MOD(DEGREES(IFERROR(IMARGUMENT(IMSUM(IF('10min'!I3640:I3645&gt;0,COMPLEX(COS(RADIANS('10min'!K3640:K3645)),SIN(RADIANS('10min'!K3640:K3645))),0))),0)),360))</f>
        <v/>
      </c>
      <c r="L625" s="4" t="str">
        <f t="array" ref="L625">IF(AND(ISBLANK('10min'!L3640:L3645)),"",AVERAGE('10min'!L3640:L3645))</f>
        <v/>
      </c>
      <c r="M625" s="10" t="str">
        <f t="array" ref="M625">IF(AND(ISBLANK('10min'!M3640:M3645)),"",AVERAGE('10min'!M3640:M3645))</f>
        <v/>
      </c>
      <c r="N625" s="112" t="str">
        <f t="array" ref="N625">IF(AND(ISBLANK('10min'!N3640:N3645)),"",AVERAGE('10min'!N3640:N3645))</f>
        <v/>
      </c>
      <c r="O625" s="10" t="str">
        <f t="array" ref="O625">IF(AND(ISBLANK('10min'!O3640:O3645)),"",MAX('10min'!O3640:O3645))</f>
        <v/>
      </c>
    </row>
    <row r="626" spans="1:15" x14ac:dyDescent="0.2">
      <c r="A626" s="7">
        <f t="shared" si="41"/>
        <v>57</v>
      </c>
      <c r="B626" s="8">
        <f t="shared" si="44"/>
        <v>43887</v>
      </c>
      <c r="C626" s="9">
        <f t="shared" si="43"/>
        <v>25.208333333333503</v>
      </c>
      <c r="D626" s="17" t="str">
        <f t="array" ref="D626">IF(AND(ISBLANK('10min'!D3646:D3651)),"",AVERAGE('10min'!D3646:D3651))</f>
        <v/>
      </c>
      <c r="E626" s="10" t="str">
        <f t="array" ref="E626">IF(AND(ISBLANK('10min'!E3646:E3651)),"",AVERAGE('10min'!E3646:E3651))</f>
        <v/>
      </c>
      <c r="F626" s="10" t="str">
        <f t="array" ref="F626">IF(AND(ISBLANK('10min'!F3646:F3651)),"",AVERAGE('10min'!F3646:F3651))</f>
        <v/>
      </c>
      <c r="G626" s="4" t="str">
        <f t="array" ref="G626">IF(AND(ISBLANK('10min'!G3646:G3651)),"",AVERAGE('10min'!G3646:G3651))</f>
        <v/>
      </c>
      <c r="H626" s="10" t="str">
        <f t="array" ref="H626">IF(AND(ISBLANK('10min'!H3646:H3651)),"",AVERAGE('10min'!H3646:H3651))</f>
        <v/>
      </c>
      <c r="I626" s="4" t="str">
        <f t="array" ref="I626">IF(AND(ISBLANK('10min'!I3646:I3651)),"",AVERAGE('10min'!I3646:I3651))</f>
        <v/>
      </c>
      <c r="J626" s="4" t="str">
        <f t="array" ref="J626">IF(AND(ISBLANK('10min'!J3646:J3651)),"",MAX('10min'!J3646:J3651))</f>
        <v/>
      </c>
      <c r="K626" s="10" t="str">
        <f t="array" ref="K626">IF(AND(ISBLANK('10min'!K3646:K3651)),"",MOD(DEGREES(IFERROR(IMARGUMENT(IMSUM(IF('10min'!I3646:I3651&gt;0,COMPLEX(COS(RADIANS('10min'!K3646:K3651)),SIN(RADIANS('10min'!K3646:K3651))),0))),0)),360))</f>
        <v/>
      </c>
      <c r="L626" s="4" t="str">
        <f t="array" ref="L626">IF(AND(ISBLANK('10min'!L3646:L3651)),"",AVERAGE('10min'!L3646:L3651))</f>
        <v/>
      </c>
      <c r="M626" s="10" t="str">
        <f t="array" ref="M626">IF(AND(ISBLANK('10min'!M3646:M3651)),"",AVERAGE('10min'!M3646:M3651))</f>
        <v/>
      </c>
      <c r="N626" s="112" t="str">
        <f t="array" ref="N626">IF(AND(ISBLANK('10min'!N3646:N3651)),"",AVERAGE('10min'!N3646:N3651))</f>
        <v/>
      </c>
      <c r="O626" s="10" t="str">
        <f t="array" ref="O626">IF(AND(ISBLANK('10min'!O3646:O3651)),"",MAX('10min'!O3646:O3651))</f>
        <v/>
      </c>
    </row>
    <row r="627" spans="1:15" x14ac:dyDescent="0.2">
      <c r="A627" s="7">
        <f t="shared" si="41"/>
        <v>57</v>
      </c>
      <c r="B627" s="8">
        <f t="shared" si="44"/>
        <v>43887</v>
      </c>
      <c r="C627" s="9">
        <f t="shared" si="43"/>
        <v>25.250000000000171</v>
      </c>
      <c r="D627" s="17" t="str">
        <f t="array" ref="D627">IF(AND(ISBLANK('10min'!D3652:D3657)),"",AVERAGE('10min'!D3652:D3657))</f>
        <v/>
      </c>
      <c r="E627" s="10" t="str">
        <f t="array" ref="E627">IF(AND(ISBLANK('10min'!E3652:E3657)),"",AVERAGE('10min'!E3652:E3657))</f>
        <v/>
      </c>
      <c r="F627" s="10" t="str">
        <f t="array" ref="F627">IF(AND(ISBLANK('10min'!F3652:F3657)),"",AVERAGE('10min'!F3652:F3657))</f>
        <v/>
      </c>
      <c r="G627" s="4" t="str">
        <f t="array" ref="G627">IF(AND(ISBLANK('10min'!G3652:G3657)),"",AVERAGE('10min'!G3652:G3657))</f>
        <v/>
      </c>
      <c r="H627" s="10" t="str">
        <f t="array" ref="H627">IF(AND(ISBLANK('10min'!H3652:H3657)),"",AVERAGE('10min'!H3652:H3657))</f>
        <v/>
      </c>
      <c r="I627" s="4" t="str">
        <f t="array" ref="I627">IF(AND(ISBLANK('10min'!I3652:I3657)),"",AVERAGE('10min'!I3652:I3657))</f>
        <v/>
      </c>
      <c r="J627" s="4" t="str">
        <f t="array" ref="J627">IF(AND(ISBLANK('10min'!J3652:J3657)),"",MAX('10min'!J3652:J3657))</f>
        <v/>
      </c>
      <c r="K627" s="10" t="str">
        <f t="array" ref="K627">IF(AND(ISBLANK('10min'!K3652:K3657)),"",MOD(DEGREES(IFERROR(IMARGUMENT(IMSUM(IF('10min'!I3652:I3657&gt;0,COMPLEX(COS(RADIANS('10min'!K3652:K3657)),SIN(RADIANS('10min'!K3652:K3657))),0))),0)),360))</f>
        <v/>
      </c>
      <c r="L627" s="4" t="str">
        <f t="array" ref="L627">IF(AND(ISBLANK('10min'!L3652:L3657)),"",AVERAGE('10min'!L3652:L3657))</f>
        <v/>
      </c>
      <c r="M627" s="10" t="str">
        <f t="array" ref="M627">IF(AND(ISBLANK('10min'!M3652:M3657)),"",AVERAGE('10min'!M3652:M3657))</f>
        <v/>
      </c>
      <c r="N627" s="112" t="str">
        <f t="array" ref="N627">IF(AND(ISBLANK('10min'!N3652:N3657)),"",AVERAGE('10min'!N3652:N3657))</f>
        <v/>
      </c>
      <c r="O627" s="10" t="str">
        <f t="array" ref="O627">IF(AND(ISBLANK('10min'!O3652:O3657)),"",MAX('10min'!O3652:O3657))</f>
        <v/>
      </c>
    </row>
    <row r="628" spans="1:15" x14ac:dyDescent="0.2">
      <c r="A628" s="7">
        <f t="shared" si="41"/>
        <v>57</v>
      </c>
      <c r="B628" s="8">
        <f t="shared" si="44"/>
        <v>43887</v>
      </c>
      <c r="C628" s="9">
        <f t="shared" si="43"/>
        <v>25.291666666666838</v>
      </c>
      <c r="D628" s="17" t="str">
        <f t="array" ref="D628">IF(AND(ISBLANK('10min'!D3658:D3663)),"",AVERAGE('10min'!D3658:D3663))</f>
        <v/>
      </c>
      <c r="E628" s="10" t="str">
        <f t="array" ref="E628">IF(AND(ISBLANK('10min'!E3658:E3663)),"",AVERAGE('10min'!E3658:E3663))</f>
        <v/>
      </c>
      <c r="F628" s="10" t="str">
        <f t="array" ref="F628">IF(AND(ISBLANK('10min'!F3658:F3663)),"",AVERAGE('10min'!F3658:F3663))</f>
        <v/>
      </c>
      <c r="G628" s="4" t="str">
        <f t="array" ref="G628">IF(AND(ISBLANK('10min'!G3658:G3663)),"",AVERAGE('10min'!G3658:G3663))</f>
        <v/>
      </c>
      <c r="H628" s="10" t="str">
        <f t="array" ref="H628">IF(AND(ISBLANK('10min'!H3658:H3663)),"",AVERAGE('10min'!H3658:H3663))</f>
        <v/>
      </c>
      <c r="I628" s="4" t="str">
        <f t="array" ref="I628">IF(AND(ISBLANK('10min'!I3658:I3663)),"",AVERAGE('10min'!I3658:I3663))</f>
        <v/>
      </c>
      <c r="J628" s="4" t="str">
        <f t="array" ref="J628">IF(AND(ISBLANK('10min'!J3658:J3663)),"",MAX('10min'!J3658:J3663))</f>
        <v/>
      </c>
      <c r="K628" s="10" t="str">
        <f t="array" ref="K628">IF(AND(ISBLANK('10min'!K3658:K3663)),"",MOD(DEGREES(IFERROR(IMARGUMENT(IMSUM(IF('10min'!I3658:I3663&gt;0,COMPLEX(COS(RADIANS('10min'!K3658:K3663)),SIN(RADIANS('10min'!K3658:K3663))),0))),0)),360))</f>
        <v/>
      </c>
      <c r="L628" s="4" t="str">
        <f t="array" ref="L628">IF(AND(ISBLANK('10min'!L3658:L3663)),"",AVERAGE('10min'!L3658:L3663))</f>
        <v/>
      </c>
      <c r="M628" s="10" t="str">
        <f t="array" ref="M628">IF(AND(ISBLANK('10min'!M3658:M3663)),"",AVERAGE('10min'!M3658:M3663))</f>
        <v/>
      </c>
      <c r="N628" s="112" t="str">
        <f t="array" ref="N628">IF(AND(ISBLANK('10min'!N3658:N3663)),"",AVERAGE('10min'!N3658:N3663))</f>
        <v/>
      </c>
      <c r="O628" s="10" t="str">
        <f t="array" ref="O628">IF(AND(ISBLANK('10min'!O3658:O3663)),"",MAX('10min'!O3658:O3663))</f>
        <v/>
      </c>
    </row>
    <row r="629" spans="1:15" x14ac:dyDescent="0.2">
      <c r="A629" s="7">
        <f t="shared" si="41"/>
        <v>57</v>
      </c>
      <c r="B629" s="8">
        <f t="shared" si="44"/>
        <v>43887</v>
      </c>
      <c r="C629" s="9">
        <f t="shared" si="43"/>
        <v>25.333333333333506</v>
      </c>
      <c r="D629" s="17" t="str">
        <f t="array" ref="D629">IF(AND(ISBLANK('10min'!D3664:D3669)),"",AVERAGE('10min'!D3664:D3669))</f>
        <v/>
      </c>
      <c r="E629" s="10" t="str">
        <f t="array" ref="E629">IF(AND(ISBLANK('10min'!E3664:E3669)),"",AVERAGE('10min'!E3664:E3669))</f>
        <v/>
      </c>
      <c r="F629" s="10" t="str">
        <f t="array" ref="F629">IF(AND(ISBLANK('10min'!F3664:F3669)),"",AVERAGE('10min'!F3664:F3669))</f>
        <v/>
      </c>
      <c r="G629" s="4" t="str">
        <f t="array" ref="G629">IF(AND(ISBLANK('10min'!G3664:G3669)),"",AVERAGE('10min'!G3664:G3669))</f>
        <v/>
      </c>
      <c r="H629" s="10" t="str">
        <f t="array" ref="H629">IF(AND(ISBLANK('10min'!H3664:H3669)),"",AVERAGE('10min'!H3664:H3669))</f>
        <v/>
      </c>
      <c r="I629" s="4" t="str">
        <f t="array" ref="I629">IF(AND(ISBLANK('10min'!I3664:I3669)),"",AVERAGE('10min'!I3664:I3669))</f>
        <v/>
      </c>
      <c r="J629" s="4" t="str">
        <f t="array" ref="J629">IF(AND(ISBLANK('10min'!J3664:J3669)),"",MAX('10min'!J3664:J3669))</f>
        <v/>
      </c>
      <c r="K629" s="10" t="str">
        <f t="array" ref="K629">IF(AND(ISBLANK('10min'!K3664:K3669)),"",MOD(DEGREES(IFERROR(IMARGUMENT(IMSUM(IF('10min'!I3664:I3669&gt;0,COMPLEX(COS(RADIANS('10min'!K3664:K3669)),SIN(RADIANS('10min'!K3664:K3669))),0))),0)),360))</f>
        <v/>
      </c>
      <c r="L629" s="4" t="str">
        <f t="array" ref="L629">IF(AND(ISBLANK('10min'!L3664:L3669)),"",AVERAGE('10min'!L3664:L3669))</f>
        <v/>
      </c>
      <c r="M629" s="10" t="str">
        <f t="array" ref="M629">IF(AND(ISBLANK('10min'!M3664:M3669)),"",AVERAGE('10min'!M3664:M3669))</f>
        <v/>
      </c>
      <c r="N629" s="112" t="str">
        <f t="array" ref="N629">IF(AND(ISBLANK('10min'!N3664:N3669)),"",AVERAGE('10min'!N3664:N3669))</f>
        <v/>
      </c>
      <c r="O629" s="10" t="str">
        <f t="array" ref="O629">IF(AND(ISBLANK('10min'!O3664:O3669)),"",MAX('10min'!O3664:O3669))</f>
        <v/>
      </c>
    </row>
    <row r="630" spans="1:15" x14ac:dyDescent="0.2">
      <c r="A630" s="7">
        <f t="shared" si="41"/>
        <v>57</v>
      </c>
      <c r="B630" s="8">
        <f t="shared" si="44"/>
        <v>43887</v>
      </c>
      <c r="C630" s="9">
        <f t="shared" si="43"/>
        <v>25.375000000000174</v>
      </c>
      <c r="D630" s="17" t="str">
        <f t="array" ref="D630">IF(AND(ISBLANK('10min'!D3670:D3675)),"",AVERAGE('10min'!D3670:D3675))</f>
        <v/>
      </c>
      <c r="E630" s="10" t="str">
        <f t="array" ref="E630">IF(AND(ISBLANK('10min'!E3670:E3675)),"",AVERAGE('10min'!E3670:E3675))</f>
        <v/>
      </c>
      <c r="F630" s="10" t="str">
        <f t="array" ref="F630">IF(AND(ISBLANK('10min'!F3670:F3675)),"",AVERAGE('10min'!F3670:F3675))</f>
        <v/>
      </c>
      <c r="G630" s="4" t="str">
        <f t="array" ref="G630">IF(AND(ISBLANK('10min'!G3670:G3675)),"",AVERAGE('10min'!G3670:G3675))</f>
        <v/>
      </c>
      <c r="H630" s="10" t="str">
        <f t="array" ref="H630">IF(AND(ISBLANK('10min'!H3670:H3675)),"",AVERAGE('10min'!H3670:H3675))</f>
        <v/>
      </c>
      <c r="I630" s="4" t="str">
        <f t="array" ref="I630">IF(AND(ISBLANK('10min'!I3670:I3675)),"",AVERAGE('10min'!I3670:I3675))</f>
        <v/>
      </c>
      <c r="J630" s="4" t="str">
        <f t="array" ref="J630">IF(AND(ISBLANK('10min'!J3670:J3675)),"",MAX('10min'!J3670:J3675))</f>
        <v/>
      </c>
      <c r="K630" s="10" t="str">
        <f t="array" ref="K630">IF(AND(ISBLANK('10min'!K3670:K3675)),"",MOD(DEGREES(IFERROR(IMARGUMENT(IMSUM(IF('10min'!I3670:I3675&gt;0,COMPLEX(COS(RADIANS('10min'!K3670:K3675)),SIN(RADIANS('10min'!K3670:K3675))),0))),0)),360))</f>
        <v/>
      </c>
      <c r="L630" s="4" t="str">
        <f t="array" ref="L630">IF(AND(ISBLANK('10min'!L3670:L3675)),"",AVERAGE('10min'!L3670:L3675))</f>
        <v/>
      </c>
      <c r="M630" s="10" t="str">
        <f t="array" ref="M630">IF(AND(ISBLANK('10min'!M3670:M3675)),"",AVERAGE('10min'!M3670:M3675))</f>
        <v/>
      </c>
      <c r="N630" s="112" t="str">
        <f t="array" ref="N630">IF(AND(ISBLANK('10min'!N3670:N3675)),"",AVERAGE('10min'!N3670:N3675))</f>
        <v/>
      </c>
      <c r="O630" s="10" t="str">
        <f t="array" ref="O630">IF(AND(ISBLANK('10min'!O3670:O3675)),"",MAX('10min'!O3670:O3675))</f>
        <v/>
      </c>
    </row>
    <row r="631" spans="1:15" x14ac:dyDescent="0.2">
      <c r="A631" s="7">
        <f t="shared" si="41"/>
        <v>57</v>
      </c>
      <c r="B631" s="8">
        <f t="shared" si="44"/>
        <v>43887</v>
      </c>
      <c r="C631" s="9">
        <f t="shared" si="43"/>
        <v>25.416666666666842</v>
      </c>
      <c r="D631" s="17" t="str">
        <f t="array" ref="D631">IF(AND(ISBLANK('10min'!D3676:D3681)),"",AVERAGE('10min'!D3676:D3681))</f>
        <v/>
      </c>
      <c r="E631" s="10" t="str">
        <f t="array" ref="E631">IF(AND(ISBLANK('10min'!E3676:E3681)),"",AVERAGE('10min'!E3676:E3681))</f>
        <v/>
      </c>
      <c r="F631" s="10" t="str">
        <f t="array" ref="F631">IF(AND(ISBLANK('10min'!F3676:F3681)),"",AVERAGE('10min'!F3676:F3681))</f>
        <v/>
      </c>
      <c r="G631" s="4" t="str">
        <f t="array" ref="G631">IF(AND(ISBLANK('10min'!G3676:G3681)),"",AVERAGE('10min'!G3676:G3681))</f>
        <v/>
      </c>
      <c r="H631" s="10" t="str">
        <f t="array" ref="H631">IF(AND(ISBLANK('10min'!H3676:H3681)),"",AVERAGE('10min'!H3676:H3681))</f>
        <v/>
      </c>
      <c r="I631" s="4" t="str">
        <f t="array" ref="I631">IF(AND(ISBLANK('10min'!I3676:I3681)),"",AVERAGE('10min'!I3676:I3681))</f>
        <v/>
      </c>
      <c r="J631" s="4" t="str">
        <f t="array" ref="J631">IF(AND(ISBLANK('10min'!J3676:J3681)),"",MAX('10min'!J3676:J3681))</f>
        <v/>
      </c>
      <c r="K631" s="10" t="str">
        <f t="array" ref="K631">IF(AND(ISBLANK('10min'!K3676:K3681)),"",MOD(DEGREES(IFERROR(IMARGUMENT(IMSUM(IF('10min'!I3676:I3681&gt;0,COMPLEX(COS(RADIANS('10min'!K3676:K3681)),SIN(RADIANS('10min'!K3676:K3681))),0))),0)),360))</f>
        <v/>
      </c>
      <c r="L631" s="4" t="str">
        <f t="array" ref="L631">IF(AND(ISBLANK('10min'!L3676:L3681)),"",AVERAGE('10min'!L3676:L3681))</f>
        <v/>
      </c>
      <c r="M631" s="10" t="str">
        <f t="array" ref="M631">IF(AND(ISBLANK('10min'!M3676:M3681)),"",AVERAGE('10min'!M3676:M3681))</f>
        <v/>
      </c>
      <c r="N631" s="112" t="str">
        <f t="array" ref="N631">IF(AND(ISBLANK('10min'!N3676:N3681)),"",AVERAGE('10min'!N3676:N3681))</f>
        <v/>
      </c>
      <c r="O631" s="10" t="str">
        <f t="array" ref="O631">IF(AND(ISBLANK('10min'!O3676:O3681)),"",MAX('10min'!O3676:O3681))</f>
        <v/>
      </c>
    </row>
    <row r="632" spans="1:15" x14ac:dyDescent="0.2">
      <c r="A632" s="7">
        <f t="shared" si="41"/>
        <v>57</v>
      </c>
      <c r="B632" s="8">
        <f t="shared" si="44"/>
        <v>43887</v>
      </c>
      <c r="C632" s="9">
        <f t="shared" si="43"/>
        <v>25.45833333333351</v>
      </c>
      <c r="D632" s="17" t="str">
        <f t="array" ref="D632">IF(AND(ISBLANK('10min'!D3682:D3687)),"",AVERAGE('10min'!D3682:D3687))</f>
        <v/>
      </c>
      <c r="E632" s="10" t="str">
        <f t="array" ref="E632">IF(AND(ISBLANK('10min'!E3682:E3687)),"",AVERAGE('10min'!E3682:E3687))</f>
        <v/>
      </c>
      <c r="F632" s="10" t="str">
        <f t="array" ref="F632">IF(AND(ISBLANK('10min'!F3682:F3687)),"",AVERAGE('10min'!F3682:F3687))</f>
        <v/>
      </c>
      <c r="G632" s="4" t="str">
        <f t="array" ref="G632">IF(AND(ISBLANK('10min'!G3682:G3687)),"",AVERAGE('10min'!G3682:G3687))</f>
        <v/>
      </c>
      <c r="H632" s="10" t="str">
        <f t="array" ref="H632">IF(AND(ISBLANK('10min'!H3682:H3687)),"",AVERAGE('10min'!H3682:H3687))</f>
        <v/>
      </c>
      <c r="I632" s="4" t="str">
        <f t="array" ref="I632">IF(AND(ISBLANK('10min'!I3682:I3687)),"",AVERAGE('10min'!I3682:I3687))</f>
        <v/>
      </c>
      <c r="J632" s="4" t="str">
        <f t="array" ref="J632">IF(AND(ISBLANK('10min'!J3682:J3687)),"",MAX('10min'!J3682:J3687))</f>
        <v/>
      </c>
      <c r="K632" s="10" t="str">
        <f t="array" ref="K632">IF(AND(ISBLANK('10min'!K3682:K3687)),"",MOD(DEGREES(IFERROR(IMARGUMENT(IMSUM(IF('10min'!I3682:I3687&gt;0,COMPLEX(COS(RADIANS('10min'!K3682:K3687)),SIN(RADIANS('10min'!K3682:K3687))),0))),0)),360))</f>
        <v/>
      </c>
      <c r="L632" s="4" t="str">
        <f t="array" ref="L632">IF(AND(ISBLANK('10min'!L3682:L3687)),"",AVERAGE('10min'!L3682:L3687))</f>
        <v/>
      </c>
      <c r="M632" s="10" t="str">
        <f t="array" ref="M632">IF(AND(ISBLANK('10min'!M3682:M3687)),"",AVERAGE('10min'!M3682:M3687))</f>
        <v/>
      </c>
      <c r="N632" s="112" t="str">
        <f t="array" ref="N632">IF(AND(ISBLANK('10min'!N3682:N3687)),"",AVERAGE('10min'!N3682:N3687))</f>
        <v/>
      </c>
      <c r="O632" s="10" t="str">
        <f t="array" ref="O632">IF(AND(ISBLANK('10min'!O3682:O3687)),"",MAX('10min'!O3682:O3687))</f>
        <v/>
      </c>
    </row>
    <row r="633" spans="1:15" x14ac:dyDescent="0.2">
      <c r="A633" s="7">
        <f t="shared" si="41"/>
        <v>57</v>
      </c>
      <c r="B633" s="8">
        <f t="shared" si="44"/>
        <v>43887</v>
      </c>
      <c r="C633" s="9">
        <f t="shared" si="43"/>
        <v>25.500000000000178</v>
      </c>
      <c r="D633" s="17" t="str">
        <f t="array" ref="D633">IF(AND(ISBLANK('10min'!D3688:D3693)),"",AVERAGE('10min'!D3688:D3693))</f>
        <v/>
      </c>
      <c r="E633" s="10" t="str">
        <f t="array" ref="E633">IF(AND(ISBLANK('10min'!E3688:E3693)),"",AVERAGE('10min'!E3688:E3693))</f>
        <v/>
      </c>
      <c r="F633" s="10" t="str">
        <f t="array" ref="F633">IF(AND(ISBLANK('10min'!F3688:F3693)),"",AVERAGE('10min'!F3688:F3693))</f>
        <v/>
      </c>
      <c r="G633" s="4" t="str">
        <f t="array" ref="G633">IF(AND(ISBLANK('10min'!G3688:G3693)),"",AVERAGE('10min'!G3688:G3693))</f>
        <v/>
      </c>
      <c r="H633" s="10" t="str">
        <f t="array" ref="H633">IF(AND(ISBLANK('10min'!H3688:H3693)),"",AVERAGE('10min'!H3688:H3693))</f>
        <v/>
      </c>
      <c r="I633" s="4" t="str">
        <f t="array" ref="I633">IF(AND(ISBLANK('10min'!I3688:I3693)),"",AVERAGE('10min'!I3688:I3693))</f>
        <v/>
      </c>
      <c r="J633" s="4" t="str">
        <f t="array" ref="J633">IF(AND(ISBLANK('10min'!J3688:J3693)),"",MAX('10min'!J3688:J3693))</f>
        <v/>
      </c>
      <c r="K633" s="10" t="str">
        <f t="array" ref="K633">IF(AND(ISBLANK('10min'!K3688:K3693)),"",MOD(DEGREES(IFERROR(IMARGUMENT(IMSUM(IF('10min'!I3688:I3693&gt;0,COMPLEX(COS(RADIANS('10min'!K3688:K3693)),SIN(RADIANS('10min'!K3688:K3693))),0))),0)),360))</f>
        <v/>
      </c>
      <c r="L633" s="4" t="str">
        <f t="array" ref="L633">IF(AND(ISBLANK('10min'!L3688:L3693)),"",AVERAGE('10min'!L3688:L3693))</f>
        <v/>
      </c>
      <c r="M633" s="10" t="str">
        <f t="array" ref="M633">IF(AND(ISBLANK('10min'!M3688:M3693)),"",AVERAGE('10min'!M3688:M3693))</f>
        <v/>
      </c>
      <c r="N633" s="112" t="str">
        <f t="array" ref="N633">IF(AND(ISBLANK('10min'!N3688:N3693)),"",AVERAGE('10min'!N3688:N3693))</f>
        <v/>
      </c>
      <c r="O633" s="10" t="str">
        <f t="array" ref="O633">IF(AND(ISBLANK('10min'!O3688:O3693)),"",MAX('10min'!O3688:O3693))</f>
        <v/>
      </c>
    </row>
    <row r="634" spans="1:15" x14ac:dyDescent="0.2">
      <c r="A634" s="7">
        <f t="shared" si="41"/>
        <v>57</v>
      </c>
      <c r="B634" s="8">
        <f t="shared" si="44"/>
        <v>43887</v>
      </c>
      <c r="C634" s="9">
        <f t="shared" si="43"/>
        <v>25.541666666666845</v>
      </c>
      <c r="D634" s="17" t="str">
        <f t="array" ref="D634">IF(AND(ISBLANK('10min'!D3694:D3699)),"",AVERAGE('10min'!D3694:D3699))</f>
        <v/>
      </c>
      <c r="E634" s="10" t="str">
        <f t="array" ref="E634">IF(AND(ISBLANK('10min'!E3694:E3699)),"",AVERAGE('10min'!E3694:E3699))</f>
        <v/>
      </c>
      <c r="F634" s="10" t="str">
        <f t="array" ref="F634">IF(AND(ISBLANK('10min'!F3694:F3699)),"",AVERAGE('10min'!F3694:F3699))</f>
        <v/>
      </c>
      <c r="G634" s="4" t="str">
        <f t="array" ref="G634">IF(AND(ISBLANK('10min'!G3694:G3699)),"",AVERAGE('10min'!G3694:G3699))</f>
        <v/>
      </c>
      <c r="H634" s="10" t="str">
        <f t="array" ref="H634">IF(AND(ISBLANK('10min'!H3694:H3699)),"",AVERAGE('10min'!H3694:H3699))</f>
        <v/>
      </c>
      <c r="I634" s="4" t="str">
        <f t="array" ref="I634">IF(AND(ISBLANK('10min'!I3694:I3699)),"",AVERAGE('10min'!I3694:I3699))</f>
        <v/>
      </c>
      <c r="J634" s="4" t="str">
        <f t="array" ref="J634">IF(AND(ISBLANK('10min'!J3694:J3699)),"",MAX('10min'!J3694:J3699))</f>
        <v/>
      </c>
      <c r="K634" s="10" t="str">
        <f t="array" ref="K634">IF(AND(ISBLANK('10min'!K3694:K3699)),"",MOD(DEGREES(IFERROR(IMARGUMENT(IMSUM(IF('10min'!I3694:I3699&gt;0,COMPLEX(COS(RADIANS('10min'!K3694:K3699)),SIN(RADIANS('10min'!K3694:K3699))),0))),0)),360))</f>
        <v/>
      </c>
      <c r="L634" s="4" t="str">
        <f t="array" ref="L634">IF(AND(ISBLANK('10min'!L3694:L3699)),"",AVERAGE('10min'!L3694:L3699))</f>
        <v/>
      </c>
      <c r="M634" s="10" t="str">
        <f t="array" ref="M634">IF(AND(ISBLANK('10min'!M3694:M3699)),"",AVERAGE('10min'!M3694:M3699))</f>
        <v/>
      </c>
      <c r="N634" s="112" t="str">
        <f t="array" ref="N634">IF(AND(ISBLANK('10min'!N3694:N3699)),"",AVERAGE('10min'!N3694:N3699))</f>
        <v/>
      </c>
      <c r="O634" s="10" t="str">
        <f t="array" ref="O634">IF(AND(ISBLANK('10min'!O3694:O3699)),"",MAX('10min'!O3694:O3699))</f>
        <v/>
      </c>
    </row>
    <row r="635" spans="1:15" x14ac:dyDescent="0.2">
      <c r="A635" s="7">
        <f t="shared" si="41"/>
        <v>57</v>
      </c>
      <c r="B635" s="8">
        <f t="shared" si="44"/>
        <v>43887</v>
      </c>
      <c r="C635" s="9">
        <f t="shared" si="43"/>
        <v>25.583333333333513</v>
      </c>
      <c r="D635" s="17" t="str">
        <f t="array" ref="D635">IF(AND(ISBLANK('10min'!D3700:D3705)),"",AVERAGE('10min'!D3700:D3705))</f>
        <v/>
      </c>
      <c r="E635" s="10" t="str">
        <f t="array" ref="E635">IF(AND(ISBLANK('10min'!E3700:E3705)),"",AVERAGE('10min'!E3700:E3705))</f>
        <v/>
      </c>
      <c r="F635" s="10" t="str">
        <f t="array" ref="F635">IF(AND(ISBLANK('10min'!F3700:F3705)),"",AVERAGE('10min'!F3700:F3705))</f>
        <v/>
      </c>
      <c r="G635" s="4" t="str">
        <f t="array" ref="G635">IF(AND(ISBLANK('10min'!G3700:G3705)),"",AVERAGE('10min'!G3700:G3705))</f>
        <v/>
      </c>
      <c r="H635" s="10" t="str">
        <f t="array" ref="H635">IF(AND(ISBLANK('10min'!H3700:H3705)),"",AVERAGE('10min'!H3700:H3705))</f>
        <v/>
      </c>
      <c r="I635" s="4" t="str">
        <f t="array" ref="I635">IF(AND(ISBLANK('10min'!I3700:I3705)),"",AVERAGE('10min'!I3700:I3705))</f>
        <v/>
      </c>
      <c r="J635" s="4" t="str">
        <f t="array" ref="J635">IF(AND(ISBLANK('10min'!J3700:J3705)),"",MAX('10min'!J3700:J3705))</f>
        <v/>
      </c>
      <c r="K635" s="10" t="str">
        <f t="array" ref="K635">IF(AND(ISBLANK('10min'!K3700:K3705)),"",MOD(DEGREES(IFERROR(IMARGUMENT(IMSUM(IF('10min'!I3700:I3705&gt;0,COMPLEX(COS(RADIANS('10min'!K3700:K3705)),SIN(RADIANS('10min'!K3700:K3705))),0))),0)),360))</f>
        <v/>
      </c>
      <c r="L635" s="4" t="str">
        <f t="array" ref="L635">IF(AND(ISBLANK('10min'!L3700:L3705)),"",AVERAGE('10min'!L3700:L3705))</f>
        <v/>
      </c>
      <c r="M635" s="10" t="str">
        <f t="array" ref="M635">IF(AND(ISBLANK('10min'!M3700:M3705)),"",AVERAGE('10min'!M3700:M3705))</f>
        <v/>
      </c>
      <c r="N635" s="112" t="str">
        <f t="array" ref="N635">IF(AND(ISBLANK('10min'!N3700:N3705)),"",AVERAGE('10min'!N3700:N3705))</f>
        <v/>
      </c>
      <c r="O635" s="10" t="str">
        <f t="array" ref="O635">IF(AND(ISBLANK('10min'!O3700:O3705)),"",MAX('10min'!O3700:O3705))</f>
        <v/>
      </c>
    </row>
    <row r="636" spans="1:15" x14ac:dyDescent="0.2">
      <c r="A636" s="7">
        <f t="shared" si="41"/>
        <v>57</v>
      </c>
      <c r="B636" s="8">
        <f t="shared" si="44"/>
        <v>43887</v>
      </c>
      <c r="C636" s="9">
        <f t="shared" si="43"/>
        <v>25.625000000000181</v>
      </c>
      <c r="D636" s="17" t="str">
        <f t="array" ref="D636">IF(AND(ISBLANK('10min'!D3706:D3711)),"",AVERAGE('10min'!D3706:D3711))</f>
        <v/>
      </c>
      <c r="E636" s="10" t="str">
        <f t="array" ref="E636">IF(AND(ISBLANK('10min'!E3706:E3711)),"",AVERAGE('10min'!E3706:E3711))</f>
        <v/>
      </c>
      <c r="F636" s="10" t="str">
        <f t="array" ref="F636">IF(AND(ISBLANK('10min'!F3706:F3711)),"",AVERAGE('10min'!F3706:F3711))</f>
        <v/>
      </c>
      <c r="G636" s="4" t="str">
        <f t="array" ref="G636">IF(AND(ISBLANK('10min'!G3706:G3711)),"",AVERAGE('10min'!G3706:G3711))</f>
        <v/>
      </c>
      <c r="H636" s="10" t="str">
        <f t="array" ref="H636">IF(AND(ISBLANK('10min'!H3706:H3711)),"",AVERAGE('10min'!H3706:H3711))</f>
        <v/>
      </c>
      <c r="I636" s="4" t="str">
        <f t="array" ref="I636">IF(AND(ISBLANK('10min'!I3706:I3711)),"",AVERAGE('10min'!I3706:I3711))</f>
        <v/>
      </c>
      <c r="J636" s="4" t="str">
        <f t="array" ref="J636">IF(AND(ISBLANK('10min'!J3706:J3711)),"",MAX('10min'!J3706:J3711))</f>
        <v/>
      </c>
      <c r="K636" s="10" t="str">
        <f t="array" ref="K636">IF(AND(ISBLANK('10min'!K3706:K3711)),"",MOD(DEGREES(IFERROR(IMARGUMENT(IMSUM(IF('10min'!I3706:I3711&gt;0,COMPLEX(COS(RADIANS('10min'!K3706:K3711)),SIN(RADIANS('10min'!K3706:K3711))),0))),0)),360))</f>
        <v/>
      </c>
      <c r="L636" s="4" t="str">
        <f t="array" ref="L636">IF(AND(ISBLANK('10min'!L3706:L3711)),"",AVERAGE('10min'!L3706:L3711))</f>
        <v/>
      </c>
      <c r="M636" s="10" t="str">
        <f t="array" ref="M636">IF(AND(ISBLANK('10min'!M3706:M3711)),"",AVERAGE('10min'!M3706:M3711))</f>
        <v/>
      </c>
      <c r="N636" s="112" t="str">
        <f t="array" ref="N636">IF(AND(ISBLANK('10min'!N3706:N3711)),"",AVERAGE('10min'!N3706:N3711))</f>
        <v/>
      </c>
      <c r="O636" s="10" t="str">
        <f t="array" ref="O636">IF(AND(ISBLANK('10min'!O3706:O3711)),"",MAX('10min'!O3706:O3711))</f>
        <v/>
      </c>
    </row>
    <row r="637" spans="1:15" x14ac:dyDescent="0.2">
      <c r="A637" s="7">
        <f t="shared" si="41"/>
        <v>57</v>
      </c>
      <c r="B637" s="8">
        <f t="shared" si="44"/>
        <v>43887</v>
      </c>
      <c r="C637" s="9">
        <f t="shared" si="43"/>
        <v>25.666666666666849</v>
      </c>
      <c r="D637" s="17" t="str">
        <f t="array" ref="D637">IF(AND(ISBLANK('10min'!D3712:D3717)),"",AVERAGE('10min'!D3712:D3717))</f>
        <v/>
      </c>
      <c r="E637" s="10" t="str">
        <f t="array" ref="E637">IF(AND(ISBLANK('10min'!E3712:E3717)),"",AVERAGE('10min'!E3712:E3717))</f>
        <v/>
      </c>
      <c r="F637" s="10" t="str">
        <f t="array" ref="F637">IF(AND(ISBLANK('10min'!F3712:F3717)),"",AVERAGE('10min'!F3712:F3717))</f>
        <v/>
      </c>
      <c r="G637" s="4" t="str">
        <f t="array" ref="G637">IF(AND(ISBLANK('10min'!G3712:G3717)),"",AVERAGE('10min'!G3712:G3717))</f>
        <v/>
      </c>
      <c r="H637" s="10" t="str">
        <f t="array" ref="H637">IF(AND(ISBLANK('10min'!H3712:H3717)),"",AVERAGE('10min'!H3712:H3717))</f>
        <v/>
      </c>
      <c r="I637" s="4" t="str">
        <f t="array" ref="I637">IF(AND(ISBLANK('10min'!I3712:I3717)),"",AVERAGE('10min'!I3712:I3717))</f>
        <v/>
      </c>
      <c r="J637" s="4" t="str">
        <f t="array" ref="J637">IF(AND(ISBLANK('10min'!J3712:J3717)),"",MAX('10min'!J3712:J3717))</f>
        <v/>
      </c>
      <c r="K637" s="10" t="str">
        <f t="array" ref="K637">IF(AND(ISBLANK('10min'!K3712:K3717)),"",MOD(DEGREES(IFERROR(IMARGUMENT(IMSUM(IF('10min'!I3712:I3717&gt;0,COMPLEX(COS(RADIANS('10min'!K3712:K3717)),SIN(RADIANS('10min'!K3712:K3717))),0))),0)),360))</f>
        <v/>
      </c>
      <c r="L637" s="4" t="str">
        <f t="array" ref="L637">IF(AND(ISBLANK('10min'!L3712:L3717)),"",AVERAGE('10min'!L3712:L3717))</f>
        <v/>
      </c>
      <c r="M637" s="10" t="str">
        <f t="array" ref="M637">IF(AND(ISBLANK('10min'!M3712:M3717)),"",AVERAGE('10min'!M3712:M3717))</f>
        <v/>
      </c>
      <c r="N637" s="112" t="str">
        <f t="array" ref="N637">IF(AND(ISBLANK('10min'!N3712:N3717)),"",AVERAGE('10min'!N3712:N3717))</f>
        <v/>
      </c>
      <c r="O637" s="10" t="str">
        <f t="array" ref="O637">IF(AND(ISBLANK('10min'!O3712:O3717)),"",MAX('10min'!O3712:O3717))</f>
        <v/>
      </c>
    </row>
    <row r="638" spans="1:15" x14ac:dyDescent="0.2">
      <c r="A638" s="7">
        <f t="shared" si="41"/>
        <v>57</v>
      </c>
      <c r="B638" s="8">
        <f t="shared" si="44"/>
        <v>43887</v>
      </c>
      <c r="C638" s="9">
        <f t="shared" si="43"/>
        <v>25.708333333333517</v>
      </c>
      <c r="D638" s="17" t="str">
        <f t="array" ref="D638">IF(AND(ISBLANK('10min'!D3718:D3723)),"",AVERAGE('10min'!D3718:D3723))</f>
        <v/>
      </c>
      <c r="E638" s="10" t="str">
        <f t="array" ref="E638">IF(AND(ISBLANK('10min'!E3718:E3723)),"",AVERAGE('10min'!E3718:E3723))</f>
        <v/>
      </c>
      <c r="F638" s="10" t="str">
        <f t="array" ref="F638">IF(AND(ISBLANK('10min'!F3718:F3723)),"",AVERAGE('10min'!F3718:F3723))</f>
        <v/>
      </c>
      <c r="G638" s="4" t="str">
        <f t="array" ref="G638">IF(AND(ISBLANK('10min'!G3718:G3723)),"",AVERAGE('10min'!G3718:G3723))</f>
        <v/>
      </c>
      <c r="H638" s="10" t="str">
        <f t="array" ref="H638">IF(AND(ISBLANK('10min'!H3718:H3723)),"",AVERAGE('10min'!H3718:H3723))</f>
        <v/>
      </c>
      <c r="I638" s="4" t="str">
        <f t="array" ref="I638">IF(AND(ISBLANK('10min'!I3718:I3723)),"",AVERAGE('10min'!I3718:I3723))</f>
        <v/>
      </c>
      <c r="J638" s="4" t="str">
        <f t="array" ref="J638">IF(AND(ISBLANK('10min'!J3718:J3723)),"",MAX('10min'!J3718:J3723))</f>
        <v/>
      </c>
      <c r="K638" s="10" t="str">
        <f t="array" ref="K638">IF(AND(ISBLANK('10min'!K3718:K3723)),"",MOD(DEGREES(IFERROR(IMARGUMENT(IMSUM(IF('10min'!I3718:I3723&gt;0,COMPLEX(COS(RADIANS('10min'!K3718:K3723)),SIN(RADIANS('10min'!K3718:K3723))),0))),0)),360))</f>
        <v/>
      </c>
      <c r="L638" s="4" t="str">
        <f t="array" ref="L638">IF(AND(ISBLANK('10min'!L3718:L3723)),"",AVERAGE('10min'!L3718:L3723))</f>
        <v/>
      </c>
      <c r="M638" s="10" t="str">
        <f t="array" ref="M638">IF(AND(ISBLANK('10min'!M3718:M3723)),"",AVERAGE('10min'!M3718:M3723))</f>
        <v/>
      </c>
      <c r="N638" s="112" t="str">
        <f t="array" ref="N638">IF(AND(ISBLANK('10min'!N3718:N3723)),"",AVERAGE('10min'!N3718:N3723))</f>
        <v/>
      </c>
      <c r="O638" s="10" t="str">
        <f t="array" ref="O638">IF(AND(ISBLANK('10min'!O3718:O3723)),"",MAX('10min'!O3718:O3723))</f>
        <v/>
      </c>
    </row>
    <row r="639" spans="1:15" x14ac:dyDescent="0.2">
      <c r="A639" s="7">
        <f t="shared" si="41"/>
        <v>57</v>
      </c>
      <c r="B639" s="8">
        <f t="shared" si="44"/>
        <v>43887</v>
      </c>
      <c r="C639" s="9">
        <f t="shared" si="43"/>
        <v>25.750000000000185</v>
      </c>
      <c r="D639" s="17" t="str">
        <f t="array" ref="D639">IF(AND(ISBLANK('10min'!D3724:D3729)),"",AVERAGE('10min'!D3724:D3729))</f>
        <v/>
      </c>
      <c r="E639" s="10" t="str">
        <f t="array" ref="E639">IF(AND(ISBLANK('10min'!E3724:E3729)),"",AVERAGE('10min'!E3724:E3729))</f>
        <v/>
      </c>
      <c r="F639" s="10" t="str">
        <f t="array" ref="F639">IF(AND(ISBLANK('10min'!F3724:F3729)),"",AVERAGE('10min'!F3724:F3729))</f>
        <v/>
      </c>
      <c r="G639" s="4" t="str">
        <f t="array" ref="G639">IF(AND(ISBLANK('10min'!G3724:G3729)),"",AVERAGE('10min'!G3724:G3729))</f>
        <v/>
      </c>
      <c r="H639" s="10" t="str">
        <f t="array" ref="H639">IF(AND(ISBLANK('10min'!H3724:H3729)),"",AVERAGE('10min'!H3724:H3729))</f>
        <v/>
      </c>
      <c r="I639" s="4" t="str">
        <f t="array" ref="I639">IF(AND(ISBLANK('10min'!I3724:I3729)),"",AVERAGE('10min'!I3724:I3729))</f>
        <v/>
      </c>
      <c r="J639" s="4" t="str">
        <f t="array" ref="J639">IF(AND(ISBLANK('10min'!J3724:J3729)),"",MAX('10min'!J3724:J3729))</f>
        <v/>
      </c>
      <c r="K639" s="10" t="str">
        <f t="array" ref="K639">IF(AND(ISBLANK('10min'!K3724:K3729)),"",MOD(DEGREES(IFERROR(IMARGUMENT(IMSUM(IF('10min'!I3724:I3729&gt;0,COMPLEX(COS(RADIANS('10min'!K3724:K3729)),SIN(RADIANS('10min'!K3724:K3729))),0))),0)),360))</f>
        <v/>
      </c>
      <c r="L639" s="4" t="str">
        <f t="array" ref="L639">IF(AND(ISBLANK('10min'!L3724:L3729)),"",AVERAGE('10min'!L3724:L3729))</f>
        <v/>
      </c>
      <c r="M639" s="10" t="str">
        <f t="array" ref="M639">IF(AND(ISBLANK('10min'!M3724:M3729)),"",AVERAGE('10min'!M3724:M3729))</f>
        <v/>
      </c>
      <c r="N639" s="112" t="str">
        <f t="array" ref="N639">IF(AND(ISBLANK('10min'!N3724:N3729)),"",AVERAGE('10min'!N3724:N3729))</f>
        <v/>
      </c>
      <c r="O639" s="10" t="str">
        <f t="array" ref="O639">IF(AND(ISBLANK('10min'!O3724:O3729)),"",MAX('10min'!O3724:O3729))</f>
        <v/>
      </c>
    </row>
    <row r="640" spans="1:15" x14ac:dyDescent="0.2">
      <c r="A640" s="7">
        <f t="shared" si="41"/>
        <v>57</v>
      </c>
      <c r="B640" s="8">
        <f t="shared" si="44"/>
        <v>43887</v>
      </c>
      <c r="C640" s="9">
        <f t="shared" si="43"/>
        <v>25.791666666666853</v>
      </c>
      <c r="D640" s="17" t="str">
        <f t="array" ref="D640">IF(AND(ISBLANK('10min'!D3730:D3735)),"",AVERAGE('10min'!D3730:D3735))</f>
        <v/>
      </c>
      <c r="E640" s="10" t="str">
        <f t="array" ref="E640">IF(AND(ISBLANK('10min'!E3730:E3735)),"",AVERAGE('10min'!E3730:E3735))</f>
        <v/>
      </c>
      <c r="F640" s="10" t="str">
        <f t="array" ref="F640">IF(AND(ISBLANK('10min'!F3730:F3735)),"",AVERAGE('10min'!F3730:F3735))</f>
        <v/>
      </c>
      <c r="G640" s="4" t="str">
        <f t="array" ref="G640">IF(AND(ISBLANK('10min'!G3730:G3735)),"",AVERAGE('10min'!G3730:G3735))</f>
        <v/>
      </c>
      <c r="H640" s="10" t="str">
        <f t="array" ref="H640">IF(AND(ISBLANK('10min'!H3730:H3735)),"",AVERAGE('10min'!H3730:H3735))</f>
        <v/>
      </c>
      <c r="I640" s="4" t="str">
        <f t="array" ref="I640">IF(AND(ISBLANK('10min'!I3730:I3735)),"",AVERAGE('10min'!I3730:I3735))</f>
        <v/>
      </c>
      <c r="J640" s="4" t="str">
        <f t="array" ref="J640">IF(AND(ISBLANK('10min'!J3730:J3735)),"",MAX('10min'!J3730:J3735))</f>
        <v/>
      </c>
      <c r="K640" s="10" t="str">
        <f t="array" ref="K640">IF(AND(ISBLANK('10min'!K3730:K3735)),"",MOD(DEGREES(IFERROR(IMARGUMENT(IMSUM(IF('10min'!I3730:I3735&gt;0,COMPLEX(COS(RADIANS('10min'!K3730:K3735)),SIN(RADIANS('10min'!K3730:K3735))),0))),0)),360))</f>
        <v/>
      </c>
      <c r="L640" s="4" t="str">
        <f t="array" ref="L640">IF(AND(ISBLANK('10min'!L3730:L3735)),"",AVERAGE('10min'!L3730:L3735))</f>
        <v/>
      </c>
      <c r="M640" s="10" t="str">
        <f t="array" ref="M640">IF(AND(ISBLANK('10min'!M3730:M3735)),"",AVERAGE('10min'!M3730:M3735))</f>
        <v/>
      </c>
      <c r="N640" s="112" t="str">
        <f t="array" ref="N640">IF(AND(ISBLANK('10min'!N3730:N3735)),"",AVERAGE('10min'!N3730:N3735))</f>
        <v/>
      </c>
      <c r="O640" s="10" t="str">
        <f t="array" ref="O640">IF(AND(ISBLANK('10min'!O3730:O3735)),"",MAX('10min'!O3730:O3735))</f>
        <v/>
      </c>
    </row>
    <row r="641" spans="1:15" x14ac:dyDescent="0.2">
      <c r="A641" s="7">
        <f t="shared" si="41"/>
        <v>57</v>
      </c>
      <c r="B641" s="8">
        <f t="shared" si="44"/>
        <v>43887</v>
      </c>
      <c r="C641" s="9">
        <f t="shared" si="43"/>
        <v>25.83333333333352</v>
      </c>
      <c r="D641" s="17" t="str">
        <f t="array" ref="D641">IF(AND(ISBLANK('10min'!D3736:D3741)),"",AVERAGE('10min'!D3736:D3741))</f>
        <v/>
      </c>
      <c r="E641" s="10" t="str">
        <f t="array" ref="E641">IF(AND(ISBLANK('10min'!E3736:E3741)),"",AVERAGE('10min'!E3736:E3741))</f>
        <v/>
      </c>
      <c r="F641" s="10" t="str">
        <f t="array" ref="F641">IF(AND(ISBLANK('10min'!F3736:F3741)),"",AVERAGE('10min'!F3736:F3741))</f>
        <v/>
      </c>
      <c r="G641" s="4" t="str">
        <f t="array" ref="G641">IF(AND(ISBLANK('10min'!G3736:G3741)),"",AVERAGE('10min'!G3736:G3741))</f>
        <v/>
      </c>
      <c r="H641" s="10" t="str">
        <f t="array" ref="H641">IF(AND(ISBLANK('10min'!H3736:H3741)),"",AVERAGE('10min'!H3736:H3741))</f>
        <v/>
      </c>
      <c r="I641" s="4" t="str">
        <f t="array" ref="I641">IF(AND(ISBLANK('10min'!I3736:I3741)),"",AVERAGE('10min'!I3736:I3741))</f>
        <v/>
      </c>
      <c r="J641" s="4" t="str">
        <f t="array" ref="J641">IF(AND(ISBLANK('10min'!J3736:J3741)),"",MAX('10min'!J3736:J3741))</f>
        <v/>
      </c>
      <c r="K641" s="10" t="str">
        <f t="array" ref="K641">IF(AND(ISBLANK('10min'!K3736:K3741)),"",MOD(DEGREES(IFERROR(IMARGUMENT(IMSUM(IF('10min'!I3736:I3741&gt;0,COMPLEX(COS(RADIANS('10min'!K3736:K3741)),SIN(RADIANS('10min'!K3736:K3741))),0))),0)),360))</f>
        <v/>
      </c>
      <c r="L641" s="4" t="str">
        <f t="array" ref="L641">IF(AND(ISBLANK('10min'!L3736:L3741)),"",AVERAGE('10min'!L3736:L3741))</f>
        <v/>
      </c>
      <c r="M641" s="10" t="str">
        <f t="array" ref="M641">IF(AND(ISBLANK('10min'!M3736:M3741)),"",AVERAGE('10min'!M3736:M3741))</f>
        <v/>
      </c>
      <c r="N641" s="112" t="str">
        <f t="array" ref="N641">IF(AND(ISBLANK('10min'!N3736:N3741)),"",AVERAGE('10min'!N3736:N3741))</f>
        <v/>
      </c>
      <c r="O641" s="10" t="str">
        <f t="array" ref="O641">IF(AND(ISBLANK('10min'!O3736:O3741)),"",MAX('10min'!O3736:O3741))</f>
        <v/>
      </c>
    </row>
    <row r="642" spans="1:15" x14ac:dyDescent="0.2">
      <c r="A642" s="7">
        <f t="shared" si="41"/>
        <v>57</v>
      </c>
      <c r="B642" s="8">
        <f t="shared" si="44"/>
        <v>43887</v>
      </c>
      <c r="C642" s="9">
        <f t="shared" si="43"/>
        <v>25.875000000000188</v>
      </c>
      <c r="D642" s="17" t="str">
        <f t="array" ref="D642">IF(AND(ISBLANK('10min'!D3742:D3747)),"",AVERAGE('10min'!D3742:D3747))</f>
        <v/>
      </c>
      <c r="E642" s="10" t="str">
        <f t="array" ref="E642">IF(AND(ISBLANK('10min'!E3742:E3747)),"",AVERAGE('10min'!E3742:E3747))</f>
        <v/>
      </c>
      <c r="F642" s="10" t="str">
        <f t="array" ref="F642">IF(AND(ISBLANK('10min'!F3742:F3747)),"",AVERAGE('10min'!F3742:F3747))</f>
        <v/>
      </c>
      <c r="G642" s="4" t="str">
        <f t="array" ref="G642">IF(AND(ISBLANK('10min'!G3742:G3747)),"",AVERAGE('10min'!G3742:G3747))</f>
        <v/>
      </c>
      <c r="H642" s="10" t="str">
        <f t="array" ref="H642">IF(AND(ISBLANK('10min'!H3742:H3747)),"",AVERAGE('10min'!H3742:H3747))</f>
        <v/>
      </c>
      <c r="I642" s="4" t="str">
        <f t="array" ref="I642">IF(AND(ISBLANK('10min'!I3742:I3747)),"",AVERAGE('10min'!I3742:I3747))</f>
        <v/>
      </c>
      <c r="J642" s="4" t="str">
        <f t="array" ref="J642">IF(AND(ISBLANK('10min'!J3742:J3747)),"",MAX('10min'!J3742:J3747))</f>
        <v/>
      </c>
      <c r="K642" s="10" t="str">
        <f t="array" ref="K642">IF(AND(ISBLANK('10min'!K3742:K3747)),"",MOD(DEGREES(IFERROR(IMARGUMENT(IMSUM(IF('10min'!I3742:I3747&gt;0,COMPLEX(COS(RADIANS('10min'!K3742:K3747)),SIN(RADIANS('10min'!K3742:K3747))),0))),0)),360))</f>
        <v/>
      </c>
      <c r="L642" s="4" t="str">
        <f t="array" ref="L642">IF(AND(ISBLANK('10min'!L3742:L3747)),"",AVERAGE('10min'!L3742:L3747))</f>
        <v/>
      </c>
      <c r="M642" s="10" t="str">
        <f t="array" ref="M642">IF(AND(ISBLANK('10min'!M3742:M3747)),"",AVERAGE('10min'!M3742:M3747))</f>
        <v/>
      </c>
      <c r="N642" s="112" t="str">
        <f t="array" ref="N642">IF(AND(ISBLANK('10min'!N3742:N3747)),"",AVERAGE('10min'!N3742:N3747))</f>
        <v/>
      </c>
      <c r="O642" s="10" t="str">
        <f t="array" ref="O642">IF(AND(ISBLANK('10min'!O3742:O3747)),"",MAX('10min'!O3742:O3747))</f>
        <v/>
      </c>
    </row>
    <row r="643" spans="1:15" x14ac:dyDescent="0.2">
      <c r="A643" s="7">
        <f t="shared" si="41"/>
        <v>57</v>
      </c>
      <c r="B643" s="8">
        <f t="shared" si="44"/>
        <v>43887</v>
      </c>
      <c r="C643" s="9">
        <f t="shared" si="43"/>
        <v>25.916666666666856</v>
      </c>
      <c r="D643" s="17" t="str">
        <f t="array" ref="D643">IF(AND(ISBLANK('10min'!D3748:D3753)),"",AVERAGE('10min'!D3748:D3753))</f>
        <v/>
      </c>
      <c r="E643" s="10" t="str">
        <f t="array" ref="E643">IF(AND(ISBLANK('10min'!E3748:E3753)),"",AVERAGE('10min'!E3748:E3753))</f>
        <v/>
      </c>
      <c r="F643" s="10" t="str">
        <f t="array" ref="F643">IF(AND(ISBLANK('10min'!F3748:F3753)),"",AVERAGE('10min'!F3748:F3753))</f>
        <v/>
      </c>
      <c r="G643" s="4" t="str">
        <f t="array" ref="G643">IF(AND(ISBLANK('10min'!G3748:G3753)),"",AVERAGE('10min'!G3748:G3753))</f>
        <v/>
      </c>
      <c r="H643" s="10" t="str">
        <f t="array" ref="H643">IF(AND(ISBLANK('10min'!H3748:H3753)),"",AVERAGE('10min'!H3748:H3753))</f>
        <v/>
      </c>
      <c r="I643" s="4" t="str">
        <f t="array" ref="I643">IF(AND(ISBLANK('10min'!I3748:I3753)),"",AVERAGE('10min'!I3748:I3753))</f>
        <v/>
      </c>
      <c r="J643" s="4" t="str">
        <f t="array" ref="J643">IF(AND(ISBLANK('10min'!J3748:J3753)),"",MAX('10min'!J3748:J3753))</f>
        <v/>
      </c>
      <c r="K643" s="10" t="str">
        <f t="array" ref="K643">IF(AND(ISBLANK('10min'!K3748:K3753)),"",MOD(DEGREES(IFERROR(IMARGUMENT(IMSUM(IF('10min'!I3748:I3753&gt;0,COMPLEX(COS(RADIANS('10min'!K3748:K3753)),SIN(RADIANS('10min'!K3748:K3753))),0))),0)),360))</f>
        <v/>
      </c>
      <c r="L643" s="4" t="str">
        <f t="array" ref="L643">IF(AND(ISBLANK('10min'!L3748:L3753)),"",AVERAGE('10min'!L3748:L3753))</f>
        <v/>
      </c>
      <c r="M643" s="10" t="str">
        <f t="array" ref="M643">IF(AND(ISBLANK('10min'!M3748:M3753)),"",AVERAGE('10min'!M3748:M3753))</f>
        <v/>
      </c>
      <c r="N643" s="112" t="str">
        <f t="array" ref="N643">IF(AND(ISBLANK('10min'!N3748:N3753)),"",AVERAGE('10min'!N3748:N3753))</f>
        <v/>
      </c>
      <c r="O643" s="10" t="str">
        <f t="array" ref="O643">IF(AND(ISBLANK('10min'!O3748:O3753)),"",MAX('10min'!O3748:O3753))</f>
        <v/>
      </c>
    </row>
    <row r="644" spans="1:15" x14ac:dyDescent="0.2">
      <c r="A644" s="7">
        <f t="shared" si="41"/>
        <v>57</v>
      </c>
      <c r="B644" s="8">
        <f t="shared" si="44"/>
        <v>43887</v>
      </c>
      <c r="C644" s="9">
        <f t="shared" si="43"/>
        <v>25.958333333333524</v>
      </c>
      <c r="D644" s="17" t="str">
        <f t="array" ref="D644">IF(AND(ISBLANK('10min'!D3754:D3759)),"",AVERAGE('10min'!D3754:D3759))</f>
        <v/>
      </c>
      <c r="E644" s="10" t="str">
        <f t="array" ref="E644">IF(AND(ISBLANK('10min'!E3754:E3759)),"",AVERAGE('10min'!E3754:E3759))</f>
        <v/>
      </c>
      <c r="F644" s="10" t="str">
        <f t="array" ref="F644">IF(AND(ISBLANK('10min'!F3754:F3759)),"",AVERAGE('10min'!F3754:F3759))</f>
        <v/>
      </c>
      <c r="G644" s="4" t="str">
        <f t="array" ref="G644">IF(AND(ISBLANK('10min'!G3754:G3759)),"",AVERAGE('10min'!G3754:G3759))</f>
        <v/>
      </c>
      <c r="H644" s="10" t="str">
        <f t="array" ref="H644">IF(AND(ISBLANK('10min'!H3754:H3759)),"",AVERAGE('10min'!H3754:H3759))</f>
        <v/>
      </c>
      <c r="I644" s="4" t="str">
        <f t="array" ref="I644">IF(AND(ISBLANK('10min'!I3754:I3759)),"",AVERAGE('10min'!I3754:I3759))</f>
        <v/>
      </c>
      <c r="J644" s="4" t="str">
        <f t="array" ref="J644">IF(AND(ISBLANK('10min'!J3754:J3759)),"",MAX('10min'!J3754:J3759))</f>
        <v/>
      </c>
      <c r="K644" s="10" t="str">
        <f t="array" ref="K644">IF(AND(ISBLANK('10min'!K3754:K3759)),"",MOD(DEGREES(IFERROR(IMARGUMENT(IMSUM(IF('10min'!I3754:I3759&gt;0,COMPLEX(COS(RADIANS('10min'!K3754:K3759)),SIN(RADIANS('10min'!K3754:K3759))),0))),0)),360))</f>
        <v/>
      </c>
      <c r="L644" s="4" t="str">
        <f t="array" ref="L644">IF(AND(ISBLANK('10min'!L3754:L3759)),"",AVERAGE('10min'!L3754:L3759))</f>
        <v/>
      </c>
      <c r="M644" s="10" t="str">
        <f t="array" ref="M644">IF(AND(ISBLANK('10min'!M3754:M3759)),"",AVERAGE('10min'!M3754:M3759))</f>
        <v/>
      </c>
      <c r="N644" s="112" t="str">
        <f t="array" ref="N644">IF(AND(ISBLANK('10min'!N3754:N3759)),"",AVERAGE('10min'!N3754:N3759))</f>
        <v/>
      </c>
      <c r="O644" s="10" t="str">
        <f t="array" ref="O644">IF(AND(ISBLANK('10min'!O3754:O3759)),"",MAX('10min'!O3754:O3759))</f>
        <v/>
      </c>
    </row>
    <row r="645" spans="1:15" x14ac:dyDescent="0.2">
      <c r="A645" s="11">
        <f t="shared" si="41"/>
        <v>57</v>
      </c>
      <c r="B645" s="12">
        <f t="shared" si="44"/>
        <v>43887</v>
      </c>
      <c r="C645" s="13">
        <f t="shared" si="43"/>
        <v>26.000000000000192</v>
      </c>
      <c r="D645" s="19" t="str">
        <f t="array" ref="D645">IF(AND(ISBLANK('10min'!D3760:D3765)),"",AVERAGE('10min'!D3760:D3765))</f>
        <v/>
      </c>
      <c r="E645" s="14" t="str">
        <f t="array" ref="E645">IF(AND(ISBLANK('10min'!E3760:E3765)),"",AVERAGE('10min'!E3760:E3765))</f>
        <v/>
      </c>
      <c r="F645" s="14" t="str">
        <f t="array" ref="F645">IF(AND(ISBLANK('10min'!F3760:F3765)),"",AVERAGE('10min'!F3760:F3765))</f>
        <v/>
      </c>
      <c r="G645" s="5" t="str">
        <f t="array" ref="G645">IF(AND(ISBLANK('10min'!G3760:G3765)),"",AVERAGE('10min'!G3760:G3765))</f>
        <v/>
      </c>
      <c r="H645" s="14" t="str">
        <f t="array" ref="H645">IF(AND(ISBLANK('10min'!H3760:H3765)),"",AVERAGE('10min'!H3760:H3765))</f>
        <v/>
      </c>
      <c r="I645" s="5" t="str">
        <f t="array" ref="I645">IF(AND(ISBLANK('10min'!I3760:I3765)),"",AVERAGE('10min'!I3760:I3765))</f>
        <v/>
      </c>
      <c r="J645" s="5" t="str">
        <f t="array" ref="J645">IF(AND(ISBLANK('10min'!J3760:J3765)),"",MAX('10min'!J3760:J3765))</f>
        <v/>
      </c>
      <c r="K645" s="14" t="str">
        <f t="array" ref="K645">IF(AND(ISBLANK('10min'!K3760:K3765)),"",MOD(DEGREES(IFERROR(IMARGUMENT(IMSUM(IF('10min'!I3760:I3765&gt;0,COMPLEX(COS(RADIANS('10min'!K3760:K3765)),SIN(RADIANS('10min'!K3760:K3765))),0))),0)),360))</f>
        <v/>
      </c>
      <c r="L645" s="5" t="str">
        <f t="array" ref="L645">IF(AND(ISBLANK('10min'!L3760:L3765)),"",AVERAGE('10min'!L3760:L3765))</f>
        <v/>
      </c>
      <c r="M645" s="14" t="str">
        <f t="array" ref="M645">IF(AND(ISBLANK('10min'!M3760:M3765)),"",AVERAGE('10min'!M3760:M3765))</f>
        <v/>
      </c>
      <c r="N645" s="113" t="str">
        <f t="array" ref="N645">IF(AND(ISBLANK('10min'!N3760:N3765)),"",AVERAGE('10min'!N3760:N3765))</f>
        <v/>
      </c>
      <c r="O645" s="14" t="str">
        <f t="array" ref="O645">IF(AND(ISBLANK('10min'!O3760:O3765)),"",MAX('10min'!O3760:O3765))</f>
        <v/>
      </c>
    </row>
    <row r="646" spans="1:15" x14ac:dyDescent="0.2">
      <c r="A646" s="15">
        <f t="shared" si="41"/>
        <v>58</v>
      </c>
      <c r="B646" s="16">
        <f>B622+1</f>
        <v>43888</v>
      </c>
      <c r="C646" s="18">
        <f t="shared" si="43"/>
        <v>26.04166666666686</v>
      </c>
      <c r="D646" s="17" t="str">
        <f t="array" ref="D646">IF(AND(ISBLANK('10min'!D3766:D3771)),"",AVERAGE('10min'!D3766:D3771))</f>
        <v/>
      </c>
      <c r="E646" s="10" t="str">
        <f t="array" ref="E646">IF(AND(ISBLANK('10min'!E3766:E3771)),"",AVERAGE('10min'!E3766:E3771))</f>
        <v/>
      </c>
      <c r="F646" s="10" t="str">
        <f t="array" ref="F646">IF(AND(ISBLANK('10min'!F3766:F3771)),"",AVERAGE('10min'!F3766:F3771))</f>
        <v/>
      </c>
      <c r="G646" s="4" t="str">
        <f t="array" ref="G646">IF(AND(ISBLANK('10min'!G3766:G3771)),"",AVERAGE('10min'!G3766:G3771))</f>
        <v/>
      </c>
      <c r="H646" s="10" t="str">
        <f t="array" ref="H646">IF(AND(ISBLANK('10min'!H3766:H3771)),"",AVERAGE('10min'!H3766:H3771))</f>
        <v/>
      </c>
      <c r="I646" s="4" t="str">
        <f t="array" ref="I646">IF(AND(ISBLANK('10min'!I3766:I3771)),"",AVERAGE('10min'!I3766:I3771))</f>
        <v/>
      </c>
      <c r="J646" s="4" t="str">
        <f t="array" ref="J646">IF(AND(ISBLANK('10min'!J3766:J3771)),"",MAX('10min'!J3766:J3771))</f>
        <v/>
      </c>
      <c r="K646" s="10" t="str">
        <f t="array" ref="K646">IF(AND(ISBLANK('10min'!K3766:K3771)),"",MOD(DEGREES(IFERROR(IMARGUMENT(IMSUM(IF('10min'!I3766:I3771&gt;0,COMPLEX(COS(RADIANS('10min'!K3766:K3771)),SIN(RADIANS('10min'!K3766:K3771))),0))),0)),360))</f>
        <v/>
      </c>
      <c r="L646" s="4" t="str">
        <f t="array" ref="L646">IF(AND(ISBLANK('10min'!L3766:L3771)),"",AVERAGE('10min'!L3766:L3771))</f>
        <v/>
      </c>
      <c r="M646" s="10" t="str">
        <f t="array" ref="M646">IF(AND(ISBLANK('10min'!M3766:M3771)),"",AVERAGE('10min'!M3766:M3771))</f>
        <v/>
      </c>
      <c r="N646" s="112" t="str">
        <f t="array" ref="N646">IF(AND(ISBLANK('10min'!N3766:N3771)),"",AVERAGE('10min'!N3766:N3771))</f>
        <v/>
      </c>
      <c r="O646" s="10" t="str">
        <f t="array" ref="O646">IF(AND(ISBLANK('10min'!O3766:O3771)),"",MAX('10min'!O3766:O3771))</f>
        <v/>
      </c>
    </row>
    <row r="647" spans="1:15" x14ac:dyDescent="0.2">
      <c r="A647" s="7">
        <f t="shared" si="41"/>
        <v>58</v>
      </c>
      <c r="B647" s="8">
        <f t="shared" ref="B647:B669" si="45">B623+1</f>
        <v>43888</v>
      </c>
      <c r="C647" s="9">
        <f t="shared" si="43"/>
        <v>26.083333333333528</v>
      </c>
      <c r="D647" s="17" t="str">
        <f t="array" ref="D647">IF(AND(ISBLANK('10min'!D3772:D3777)),"",AVERAGE('10min'!D3772:D3777))</f>
        <v/>
      </c>
      <c r="E647" s="10" t="str">
        <f t="array" ref="E647">IF(AND(ISBLANK('10min'!E3772:E3777)),"",AVERAGE('10min'!E3772:E3777))</f>
        <v/>
      </c>
      <c r="F647" s="10" t="str">
        <f t="array" ref="F647">IF(AND(ISBLANK('10min'!F3772:F3777)),"",AVERAGE('10min'!F3772:F3777))</f>
        <v/>
      </c>
      <c r="G647" s="4" t="str">
        <f t="array" ref="G647">IF(AND(ISBLANK('10min'!G3772:G3777)),"",AVERAGE('10min'!G3772:G3777))</f>
        <v/>
      </c>
      <c r="H647" s="10" t="str">
        <f t="array" ref="H647">IF(AND(ISBLANK('10min'!H3772:H3777)),"",AVERAGE('10min'!H3772:H3777))</f>
        <v/>
      </c>
      <c r="I647" s="4" t="str">
        <f t="array" ref="I647">IF(AND(ISBLANK('10min'!I3772:I3777)),"",AVERAGE('10min'!I3772:I3777))</f>
        <v/>
      </c>
      <c r="J647" s="4" t="str">
        <f t="array" ref="J647">IF(AND(ISBLANK('10min'!J3772:J3777)),"",MAX('10min'!J3772:J3777))</f>
        <v/>
      </c>
      <c r="K647" s="10" t="str">
        <f t="array" ref="K647">IF(AND(ISBLANK('10min'!K3772:K3777)),"",MOD(DEGREES(IFERROR(IMARGUMENT(IMSUM(IF('10min'!I3772:I3777&gt;0,COMPLEX(COS(RADIANS('10min'!K3772:K3777)),SIN(RADIANS('10min'!K3772:K3777))),0))),0)),360))</f>
        <v/>
      </c>
      <c r="L647" s="4" t="str">
        <f t="array" ref="L647">IF(AND(ISBLANK('10min'!L3772:L3777)),"",AVERAGE('10min'!L3772:L3777))</f>
        <v/>
      </c>
      <c r="M647" s="10" t="str">
        <f t="array" ref="M647">IF(AND(ISBLANK('10min'!M3772:M3777)),"",AVERAGE('10min'!M3772:M3777))</f>
        <v/>
      </c>
      <c r="N647" s="112" t="str">
        <f t="array" ref="N647">IF(AND(ISBLANK('10min'!N3772:N3777)),"",AVERAGE('10min'!N3772:N3777))</f>
        <v/>
      </c>
      <c r="O647" s="10" t="str">
        <f t="array" ref="O647">IF(AND(ISBLANK('10min'!O3772:O3777)),"",MAX('10min'!O3772:O3777))</f>
        <v/>
      </c>
    </row>
    <row r="648" spans="1:15" x14ac:dyDescent="0.2">
      <c r="A648" s="7">
        <f t="shared" si="41"/>
        <v>58</v>
      </c>
      <c r="B648" s="8">
        <f t="shared" si="45"/>
        <v>43888</v>
      </c>
      <c r="C648" s="9">
        <f t="shared" si="43"/>
        <v>26.125000000000195</v>
      </c>
      <c r="D648" s="17" t="str">
        <f t="array" ref="D648">IF(AND(ISBLANK('10min'!D3778:D3783)),"",AVERAGE('10min'!D3778:D3783))</f>
        <v/>
      </c>
      <c r="E648" s="10" t="str">
        <f t="array" ref="E648">IF(AND(ISBLANK('10min'!E3778:E3783)),"",AVERAGE('10min'!E3778:E3783))</f>
        <v/>
      </c>
      <c r="F648" s="10" t="str">
        <f t="array" ref="F648">IF(AND(ISBLANK('10min'!F3778:F3783)),"",AVERAGE('10min'!F3778:F3783))</f>
        <v/>
      </c>
      <c r="G648" s="4" t="str">
        <f t="array" ref="G648">IF(AND(ISBLANK('10min'!G3778:G3783)),"",AVERAGE('10min'!G3778:G3783))</f>
        <v/>
      </c>
      <c r="H648" s="10" t="str">
        <f t="array" ref="H648">IF(AND(ISBLANK('10min'!H3778:H3783)),"",AVERAGE('10min'!H3778:H3783))</f>
        <v/>
      </c>
      <c r="I648" s="4" t="str">
        <f t="array" ref="I648">IF(AND(ISBLANK('10min'!I3778:I3783)),"",AVERAGE('10min'!I3778:I3783))</f>
        <v/>
      </c>
      <c r="J648" s="4" t="str">
        <f t="array" ref="J648">IF(AND(ISBLANK('10min'!J3778:J3783)),"",MAX('10min'!J3778:J3783))</f>
        <v/>
      </c>
      <c r="K648" s="10" t="str">
        <f t="array" ref="K648">IF(AND(ISBLANK('10min'!K3778:K3783)),"",MOD(DEGREES(IFERROR(IMARGUMENT(IMSUM(IF('10min'!I3778:I3783&gt;0,COMPLEX(COS(RADIANS('10min'!K3778:K3783)),SIN(RADIANS('10min'!K3778:K3783))),0))),0)),360))</f>
        <v/>
      </c>
      <c r="L648" s="4" t="str">
        <f t="array" ref="L648">IF(AND(ISBLANK('10min'!L3778:L3783)),"",AVERAGE('10min'!L3778:L3783))</f>
        <v/>
      </c>
      <c r="M648" s="10" t="str">
        <f t="array" ref="M648">IF(AND(ISBLANK('10min'!M3778:M3783)),"",AVERAGE('10min'!M3778:M3783))</f>
        <v/>
      </c>
      <c r="N648" s="112" t="str">
        <f t="array" ref="N648">IF(AND(ISBLANK('10min'!N3778:N3783)),"",AVERAGE('10min'!N3778:N3783))</f>
        <v/>
      </c>
      <c r="O648" s="10" t="str">
        <f t="array" ref="O648">IF(AND(ISBLANK('10min'!O3778:O3783)),"",MAX('10min'!O3778:O3783))</f>
        <v/>
      </c>
    </row>
    <row r="649" spans="1:15" x14ac:dyDescent="0.2">
      <c r="A649" s="7">
        <f t="shared" si="41"/>
        <v>58</v>
      </c>
      <c r="B649" s="8">
        <f t="shared" si="45"/>
        <v>43888</v>
      </c>
      <c r="C649" s="9">
        <f t="shared" si="43"/>
        <v>26.166666666666863</v>
      </c>
      <c r="D649" s="17" t="str">
        <f t="array" ref="D649">IF(AND(ISBLANK('10min'!D3784:D3789)),"",AVERAGE('10min'!D3784:D3789))</f>
        <v/>
      </c>
      <c r="E649" s="10" t="str">
        <f t="array" ref="E649">IF(AND(ISBLANK('10min'!E3784:E3789)),"",AVERAGE('10min'!E3784:E3789))</f>
        <v/>
      </c>
      <c r="F649" s="10" t="str">
        <f t="array" ref="F649">IF(AND(ISBLANK('10min'!F3784:F3789)),"",AVERAGE('10min'!F3784:F3789))</f>
        <v/>
      </c>
      <c r="G649" s="4" t="str">
        <f t="array" ref="G649">IF(AND(ISBLANK('10min'!G3784:G3789)),"",AVERAGE('10min'!G3784:G3789))</f>
        <v/>
      </c>
      <c r="H649" s="10" t="str">
        <f t="array" ref="H649">IF(AND(ISBLANK('10min'!H3784:H3789)),"",AVERAGE('10min'!H3784:H3789))</f>
        <v/>
      </c>
      <c r="I649" s="4" t="str">
        <f t="array" ref="I649">IF(AND(ISBLANK('10min'!I3784:I3789)),"",AVERAGE('10min'!I3784:I3789))</f>
        <v/>
      </c>
      <c r="J649" s="4" t="str">
        <f t="array" ref="J649">IF(AND(ISBLANK('10min'!J3784:J3789)),"",MAX('10min'!J3784:J3789))</f>
        <v/>
      </c>
      <c r="K649" s="10" t="str">
        <f t="array" ref="K649">IF(AND(ISBLANK('10min'!K3784:K3789)),"",MOD(DEGREES(IFERROR(IMARGUMENT(IMSUM(IF('10min'!I3784:I3789&gt;0,COMPLEX(COS(RADIANS('10min'!K3784:K3789)),SIN(RADIANS('10min'!K3784:K3789))),0))),0)),360))</f>
        <v/>
      </c>
      <c r="L649" s="4" t="str">
        <f t="array" ref="L649">IF(AND(ISBLANK('10min'!L3784:L3789)),"",AVERAGE('10min'!L3784:L3789))</f>
        <v/>
      </c>
      <c r="M649" s="10" t="str">
        <f t="array" ref="M649">IF(AND(ISBLANK('10min'!M3784:M3789)),"",AVERAGE('10min'!M3784:M3789))</f>
        <v/>
      </c>
      <c r="N649" s="112" t="str">
        <f t="array" ref="N649">IF(AND(ISBLANK('10min'!N3784:N3789)),"",AVERAGE('10min'!N3784:N3789))</f>
        <v/>
      </c>
      <c r="O649" s="10" t="str">
        <f t="array" ref="O649">IF(AND(ISBLANK('10min'!O3784:O3789)),"",MAX('10min'!O3784:O3789))</f>
        <v/>
      </c>
    </row>
    <row r="650" spans="1:15" x14ac:dyDescent="0.2">
      <c r="A650" s="7">
        <f t="shared" si="41"/>
        <v>58</v>
      </c>
      <c r="B650" s="8">
        <f t="shared" si="45"/>
        <v>43888</v>
      </c>
      <c r="C650" s="9">
        <f t="shared" si="43"/>
        <v>26.208333333333531</v>
      </c>
      <c r="D650" s="17" t="str">
        <f t="array" ref="D650">IF(AND(ISBLANK('10min'!D3790:D3795)),"",AVERAGE('10min'!D3790:D3795))</f>
        <v/>
      </c>
      <c r="E650" s="10" t="str">
        <f t="array" ref="E650">IF(AND(ISBLANK('10min'!E3790:E3795)),"",AVERAGE('10min'!E3790:E3795))</f>
        <v/>
      </c>
      <c r="F650" s="10" t="str">
        <f t="array" ref="F650">IF(AND(ISBLANK('10min'!F3790:F3795)),"",AVERAGE('10min'!F3790:F3795))</f>
        <v/>
      </c>
      <c r="G650" s="4" t="str">
        <f t="array" ref="G650">IF(AND(ISBLANK('10min'!G3790:G3795)),"",AVERAGE('10min'!G3790:G3795))</f>
        <v/>
      </c>
      <c r="H650" s="10" t="str">
        <f t="array" ref="H650">IF(AND(ISBLANK('10min'!H3790:H3795)),"",AVERAGE('10min'!H3790:H3795))</f>
        <v/>
      </c>
      <c r="I650" s="4" t="str">
        <f t="array" ref="I650">IF(AND(ISBLANK('10min'!I3790:I3795)),"",AVERAGE('10min'!I3790:I3795))</f>
        <v/>
      </c>
      <c r="J650" s="4" t="str">
        <f t="array" ref="J650">IF(AND(ISBLANK('10min'!J3790:J3795)),"",MAX('10min'!J3790:J3795))</f>
        <v/>
      </c>
      <c r="K650" s="10" t="str">
        <f t="array" ref="K650">IF(AND(ISBLANK('10min'!K3790:K3795)),"",MOD(DEGREES(IFERROR(IMARGUMENT(IMSUM(IF('10min'!I3790:I3795&gt;0,COMPLEX(COS(RADIANS('10min'!K3790:K3795)),SIN(RADIANS('10min'!K3790:K3795))),0))),0)),360))</f>
        <v/>
      </c>
      <c r="L650" s="4" t="str">
        <f t="array" ref="L650">IF(AND(ISBLANK('10min'!L3790:L3795)),"",AVERAGE('10min'!L3790:L3795))</f>
        <v/>
      </c>
      <c r="M650" s="10" t="str">
        <f t="array" ref="M650">IF(AND(ISBLANK('10min'!M3790:M3795)),"",AVERAGE('10min'!M3790:M3795))</f>
        <v/>
      </c>
      <c r="N650" s="112" t="str">
        <f t="array" ref="N650">IF(AND(ISBLANK('10min'!N3790:N3795)),"",AVERAGE('10min'!N3790:N3795))</f>
        <v/>
      </c>
      <c r="O650" s="10" t="str">
        <f t="array" ref="O650">IF(AND(ISBLANK('10min'!O3790:O3795)),"",MAX('10min'!O3790:O3795))</f>
        <v/>
      </c>
    </row>
    <row r="651" spans="1:15" x14ac:dyDescent="0.2">
      <c r="A651" s="7">
        <f t="shared" si="41"/>
        <v>58</v>
      </c>
      <c r="B651" s="8">
        <f t="shared" si="45"/>
        <v>43888</v>
      </c>
      <c r="C651" s="9">
        <f t="shared" si="43"/>
        <v>26.250000000000199</v>
      </c>
      <c r="D651" s="17" t="str">
        <f t="array" ref="D651">IF(AND(ISBLANK('10min'!D3796:D3801)),"",AVERAGE('10min'!D3796:D3801))</f>
        <v/>
      </c>
      <c r="E651" s="10" t="str">
        <f t="array" ref="E651">IF(AND(ISBLANK('10min'!E3796:E3801)),"",AVERAGE('10min'!E3796:E3801))</f>
        <v/>
      </c>
      <c r="F651" s="10" t="str">
        <f t="array" ref="F651">IF(AND(ISBLANK('10min'!F3796:F3801)),"",AVERAGE('10min'!F3796:F3801))</f>
        <v/>
      </c>
      <c r="G651" s="4" t="str">
        <f t="array" ref="G651">IF(AND(ISBLANK('10min'!G3796:G3801)),"",AVERAGE('10min'!G3796:G3801))</f>
        <v/>
      </c>
      <c r="H651" s="10" t="str">
        <f t="array" ref="H651">IF(AND(ISBLANK('10min'!H3796:H3801)),"",AVERAGE('10min'!H3796:H3801))</f>
        <v/>
      </c>
      <c r="I651" s="4" t="str">
        <f t="array" ref="I651">IF(AND(ISBLANK('10min'!I3796:I3801)),"",AVERAGE('10min'!I3796:I3801))</f>
        <v/>
      </c>
      <c r="J651" s="4" t="str">
        <f t="array" ref="J651">IF(AND(ISBLANK('10min'!J3796:J3801)),"",MAX('10min'!J3796:J3801))</f>
        <v/>
      </c>
      <c r="K651" s="10" t="str">
        <f t="array" ref="K651">IF(AND(ISBLANK('10min'!K3796:K3801)),"",MOD(DEGREES(IFERROR(IMARGUMENT(IMSUM(IF('10min'!I3796:I3801&gt;0,COMPLEX(COS(RADIANS('10min'!K3796:K3801)),SIN(RADIANS('10min'!K3796:K3801))),0))),0)),360))</f>
        <v/>
      </c>
      <c r="L651" s="4" t="str">
        <f t="array" ref="L651">IF(AND(ISBLANK('10min'!L3796:L3801)),"",AVERAGE('10min'!L3796:L3801))</f>
        <v/>
      </c>
      <c r="M651" s="10" t="str">
        <f t="array" ref="M651">IF(AND(ISBLANK('10min'!M3796:M3801)),"",AVERAGE('10min'!M3796:M3801))</f>
        <v/>
      </c>
      <c r="N651" s="112" t="str">
        <f t="array" ref="N651">IF(AND(ISBLANK('10min'!N3796:N3801)),"",AVERAGE('10min'!N3796:N3801))</f>
        <v/>
      </c>
      <c r="O651" s="10" t="str">
        <f t="array" ref="O651">IF(AND(ISBLANK('10min'!O3796:O3801)),"",MAX('10min'!O3796:O3801))</f>
        <v/>
      </c>
    </row>
    <row r="652" spans="1:15" x14ac:dyDescent="0.2">
      <c r="A652" s="7">
        <f t="shared" si="41"/>
        <v>58</v>
      </c>
      <c r="B652" s="8">
        <f t="shared" si="45"/>
        <v>43888</v>
      </c>
      <c r="C652" s="9">
        <f t="shared" si="43"/>
        <v>26.291666666666867</v>
      </c>
      <c r="D652" s="17" t="str">
        <f t="array" ref="D652">IF(AND(ISBLANK('10min'!D3802:D3807)),"",AVERAGE('10min'!D3802:D3807))</f>
        <v/>
      </c>
      <c r="E652" s="10" t="str">
        <f t="array" ref="E652">IF(AND(ISBLANK('10min'!E3802:E3807)),"",AVERAGE('10min'!E3802:E3807))</f>
        <v/>
      </c>
      <c r="F652" s="10" t="str">
        <f t="array" ref="F652">IF(AND(ISBLANK('10min'!F3802:F3807)),"",AVERAGE('10min'!F3802:F3807))</f>
        <v/>
      </c>
      <c r="G652" s="4" t="str">
        <f t="array" ref="G652">IF(AND(ISBLANK('10min'!G3802:G3807)),"",AVERAGE('10min'!G3802:G3807))</f>
        <v/>
      </c>
      <c r="H652" s="10" t="str">
        <f t="array" ref="H652">IF(AND(ISBLANK('10min'!H3802:H3807)),"",AVERAGE('10min'!H3802:H3807))</f>
        <v/>
      </c>
      <c r="I652" s="4" t="str">
        <f t="array" ref="I652">IF(AND(ISBLANK('10min'!I3802:I3807)),"",AVERAGE('10min'!I3802:I3807))</f>
        <v/>
      </c>
      <c r="J652" s="4" t="str">
        <f t="array" ref="J652">IF(AND(ISBLANK('10min'!J3802:J3807)),"",MAX('10min'!J3802:J3807))</f>
        <v/>
      </c>
      <c r="K652" s="10" t="str">
        <f t="array" ref="K652">IF(AND(ISBLANK('10min'!K3802:K3807)),"",MOD(DEGREES(IFERROR(IMARGUMENT(IMSUM(IF('10min'!I3802:I3807&gt;0,COMPLEX(COS(RADIANS('10min'!K3802:K3807)),SIN(RADIANS('10min'!K3802:K3807))),0))),0)),360))</f>
        <v/>
      </c>
      <c r="L652" s="4" t="str">
        <f t="array" ref="L652">IF(AND(ISBLANK('10min'!L3802:L3807)),"",AVERAGE('10min'!L3802:L3807))</f>
        <v/>
      </c>
      <c r="M652" s="10" t="str">
        <f t="array" ref="M652">IF(AND(ISBLANK('10min'!M3802:M3807)),"",AVERAGE('10min'!M3802:M3807))</f>
        <v/>
      </c>
      <c r="N652" s="112" t="str">
        <f t="array" ref="N652">IF(AND(ISBLANK('10min'!N3802:N3807)),"",AVERAGE('10min'!N3802:N3807))</f>
        <v/>
      </c>
      <c r="O652" s="10" t="str">
        <f t="array" ref="O652">IF(AND(ISBLANK('10min'!O3802:O3807)),"",MAX('10min'!O3802:O3807))</f>
        <v/>
      </c>
    </row>
    <row r="653" spans="1:15" x14ac:dyDescent="0.2">
      <c r="A653" s="7">
        <f t="shared" si="41"/>
        <v>58</v>
      </c>
      <c r="B653" s="8">
        <f t="shared" si="45"/>
        <v>43888</v>
      </c>
      <c r="C653" s="9">
        <f t="shared" si="43"/>
        <v>26.333333333333535</v>
      </c>
      <c r="D653" s="17" t="str">
        <f t="array" ref="D653">IF(AND(ISBLANK('10min'!D3808:D3813)),"",AVERAGE('10min'!D3808:D3813))</f>
        <v/>
      </c>
      <c r="E653" s="10" t="str">
        <f t="array" ref="E653">IF(AND(ISBLANK('10min'!E3808:E3813)),"",AVERAGE('10min'!E3808:E3813))</f>
        <v/>
      </c>
      <c r="F653" s="10" t="str">
        <f t="array" ref="F653">IF(AND(ISBLANK('10min'!F3808:F3813)),"",AVERAGE('10min'!F3808:F3813))</f>
        <v/>
      </c>
      <c r="G653" s="4" t="str">
        <f t="array" ref="G653">IF(AND(ISBLANK('10min'!G3808:G3813)),"",AVERAGE('10min'!G3808:G3813))</f>
        <v/>
      </c>
      <c r="H653" s="10" t="str">
        <f t="array" ref="H653">IF(AND(ISBLANK('10min'!H3808:H3813)),"",AVERAGE('10min'!H3808:H3813))</f>
        <v/>
      </c>
      <c r="I653" s="4" t="str">
        <f t="array" ref="I653">IF(AND(ISBLANK('10min'!I3808:I3813)),"",AVERAGE('10min'!I3808:I3813))</f>
        <v/>
      </c>
      <c r="J653" s="4" t="str">
        <f t="array" ref="J653">IF(AND(ISBLANK('10min'!J3808:J3813)),"",MAX('10min'!J3808:J3813))</f>
        <v/>
      </c>
      <c r="K653" s="10" t="str">
        <f t="array" ref="K653">IF(AND(ISBLANK('10min'!K3808:K3813)),"",MOD(DEGREES(IFERROR(IMARGUMENT(IMSUM(IF('10min'!I3808:I3813&gt;0,COMPLEX(COS(RADIANS('10min'!K3808:K3813)),SIN(RADIANS('10min'!K3808:K3813))),0))),0)),360))</f>
        <v/>
      </c>
      <c r="L653" s="4" t="str">
        <f t="array" ref="L653">IF(AND(ISBLANK('10min'!L3808:L3813)),"",AVERAGE('10min'!L3808:L3813))</f>
        <v/>
      </c>
      <c r="M653" s="10" t="str">
        <f t="array" ref="M653">IF(AND(ISBLANK('10min'!M3808:M3813)),"",AVERAGE('10min'!M3808:M3813))</f>
        <v/>
      </c>
      <c r="N653" s="112" t="str">
        <f t="array" ref="N653">IF(AND(ISBLANK('10min'!N3808:N3813)),"",AVERAGE('10min'!N3808:N3813))</f>
        <v/>
      </c>
      <c r="O653" s="10" t="str">
        <f t="array" ref="O653">IF(AND(ISBLANK('10min'!O3808:O3813)),"",MAX('10min'!O3808:O3813))</f>
        <v/>
      </c>
    </row>
    <row r="654" spans="1:15" x14ac:dyDescent="0.2">
      <c r="A654" s="7">
        <f t="shared" si="41"/>
        <v>58</v>
      </c>
      <c r="B654" s="8">
        <f t="shared" si="45"/>
        <v>43888</v>
      </c>
      <c r="C654" s="9">
        <f t="shared" si="43"/>
        <v>26.375000000000203</v>
      </c>
      <c r="D654" s="17" t="str">
        <f t="array" ref="D654">IF(AND(ISBLANK('10min'!D3814:D3819)),"",AVERAGE('10min'!D3814:D3819))</f>
        <v/>
      </c>
      <c r="E654" s="10" t="str">
        <f t="array" ref="E654">IF(AND(ISBLANK('10min'!E3814:E3819)),"",AVERAGE('10min'!E3814:E3819))</f>
        <v/>
      </c>
      <c r="F654" s="10" t="str">
        <f t="array" ref="F654">IF(AND(ISBLANK('10min'!F3814:F3819)),"",AVERAGE('10min'!F3814:F3819))</f>
        <v/>
      </c>
      <c r="G654" s="4" t="str">
        <f t="array" ref="G654">IF(AND(ISBLANK('10min'!G3814:G3819)),"",AVERAGE('10min'!G3814:G3819))</f>
        <v/>
      </c>
      <c r="H654" s="10" t="str">
        <f t="array" ref="H654">IF(AND(ISBLANK('10min'!H3814:H3819)),"",AVERAGE('10min'!H3814:H3819))</f>
        <v/>
      </c>
      <c r="I654" s="4" t="str">
        <f t="array" ref="I654">IF(AND(ISBLANK('10min'!I3814:I3819)),"",AVERAGE('10min'!I3814:I3819))</f>
        <v/>
      </c>
      <c r="J654" s="4" t="str">
        <f t="array" ref="J654">IF(AND(ISBLANK('10min'!J3814:J3819)),"",MAX('10min'!J3814:J3819))</f>
        <v/>
      </c>
      <c r="K654" s="10" t="str">
        <f t="array" ref="K654">IF(AND(ISBLANK('10min'!K3814:K3819)),"",MOD(DEGREES(IFERROR(IMARGUMENT(IMSUM(IF('10min'!I3814:I3819&gt;0,COMPLEX(COS(RADIANS('10min'!K3814:K3819)),SIN(RADIANS('10min'!K3814:K3819))),0))),0)),360))</f>
        <v/>
      </c>
      <c r="L654" s="4" t="str">
        <f t="array" ref="L654">IF(AND(ISBLANK('10min'!L3814:L3819)),"",AVERAGE('10min'!L3814:L3819))</f>
        <v/>
      </c>
      <c r="M654" s="10" t="str">
        <f t="array" ref="M654">IF(AND(ISBLANK('10min'!M3814:M3819)),"",AVERAGE('10min'!M3814:M3819))</f>
        <v/>
      </c>
      <c r="N654" s="112" t="str">
        <f t="array" ref="N654">IF(AND(ISBLANK('10min'!N3814:N3819)),"",AVERAGE('10min'!N3814:N3819))</f>
        <v/>
      </c>
      <c r="O654" s="10" t="str">
        <f t="array" ref="O654">IF(AND(ISBLANK('10min'!O3814:O3819)),"",MAX('10min'!O3814:O3819))</f>
        <v/>
      </c>
    </row>
    <row r="655" spans="1:15" x14ac:dyDescent="0.2">
      <c r="A655" s="7">
        <f t="shared" si="41"/>
        <v>58</v>
      </c>
      <c r="B655" s="8">
        <f t="shared" si="45"/>
        <v>43888</v>
      </c>
      <c r="C655" s="9">
        <f t="shared" si="43"/>
        <v>26.41666666666687</v>
      </c>
      <c r="D655" s="17" t="str">
        <f t="array" ref="D655">IF(AND(ISBLANK('10min'!D3820:D3825)),"",AVERAGE('10min'!D3820:D3825))</f>
        <v/>
      </c>
      <c r="E655" s="10" t="str">
        <f t="array" ref="E655">IF(AND(ISBLANK('10min'!E3820:E3825)),"",AVERAGE('10min'!E3820:E3825))</f>
        <v/>
      </c>
      <c r="F655" s="10" t="str">
        <f t="array" ref="F655">IF(AND(ISBLANK('10min'!F3820:F3825)),"",AVERAGE('10min'!F3820:F3825))</f>
        <v/>
      </c>
      <c r="G655" s="4" t="str">
        <f t="array" ref="G655">IF(AND(ISBLANK('10min'!G3820:G3825)),"",AVERAGE('10min'!G3820:G3825))</f>
        <v/>
      </c>
      <c r="H655" s="10" t="str">
        <f t="array" ref="H655">IF(AND(ISBLANK('10min'!H3820:H3825)),"",AVERAGE('10min'!H3820:H3825))</f>
        <v/>
      </c>
      <c r="I655" s="4" t="str">
        <f t="array" ref="I655">IF(AND(ISBLANK('10min'!I3820:I3825)),"",AVERAGE('10min'!I3820:I3825))</f>
        <v/>
      </c>
      <c r="J655" s="4" t="str">
        <f t="array" ref="J655">IF(AND(ISBLANK('10min'!J3820:J3825)),"",MAX('10min'!J3820:J3825))</f>
        <v/>
      </c>
      <c r="K655" s="10" t="str">
        <f t="array" ref="K655">IF(AND(ISBLANK('10min'!K3820:K3825)),"",MOD(DEGREES(IFERROR(IMARGUMENT(IMSUM(IF('10min'!I3820:I3825&gt;0,COMPLEX(COS(RADIANS('10min'!K3820:K3825)),SIN(RADIANS('10min'!K3820:K3825))),0))),0)),360))</f>
        <v/>
      </c>
      <c r="L655" s="4" t="str">
        <f t="array" ref="L655">IF(AND(ISBLANK('10min'!L3820:L3825)),"",AVERAGE('10min'!L3820:L3825))</f>
        <v/>
      </c>
      <c r="M655" s="10" t="str">
        <f t="array" ref="M655">IF(AND(ISBLANK('10min'!M3820:M3825)),"",AVERAGE('10min'!M3820:M3825))</f>
        <v/>
      </c>
      <c r="N655" s="112" t="str">
        <f t="array" ref="N655">IF(AND(ISBLANK('10min'!N3820:N3825)),"",AVERAGE('10min'!N3820:N3825))</f>
        <v/>
      </c>
      <c r="O655" s="10" t="str">
        <f t="array" ref="O655">IF(AND(ISBLANK('10min'!O3820:O3825)),"",MAX('10min'!O3820:O3825))</f>
        <v/>
      </c>
    </row>
    <row r="656" spans="1:15" x14ac:dyDescent="0.2">
      <c r="A656" s="7">
        <f t="shared" si="41"/>
        <v>58</v>
      </c>
      <c r="B656" s="8">
        <f t="shared" si="45"/>
        <v>43888</v>
      </c>
      <c r="C656" s="9">
        <f t="shared" si="43"/>
        <v>26.458333333333538</v>
      </c>
      <c r="D656" s="17" t="str">
        <f t="array" ref="D656">IF(AND(ISBLANK('10min'!D3826:D3831)),"",AVERAGE('10min'!D3826:D3831))</f>
        <v/>
      </c>
      <c r="E656" s="10" t="str">
        <f t="array" ref="E656">IF(AND(ISBLANK('10min'!E3826:E3831)),"",AVERAGE('10min'!E3826:E3831))</f>
        <v/>
      </c>
      <c r="F656" s="10" t="str">
        <f t="array" ref="F656">IF(AND(ISBLANK('10min'!F3826:F3831)),"",AVERAGE('10min'!F3826:F3831))</f>
        <v/>
      </c>
      <c r="G656" s="4" t="str">
        <f t="array" ref="G656">IF(AND(ISBLANK('10min'!G3826:G3831)),"",AVERAGE('10min'!G3826:G3831))</f>
        <v/>
      </c>
      <c r="H656" s="10" t="str">
        <f t="array" ref="H656">IF(AND(ISBLANK('10min'!H3826:H3831)),"",AVERAGE('10min'!H3826:H3831))</f>
        <v/>
      </c>
      <c r="I656" s="4" t="str">
        <f t="array" ref="I656">IF(AND(ISBLANK('10min'!I3826:I3831)),"",AVERAGE('10min'!I3826:I3831))</f>
        <v/>
      </c>
      <c r="J656" s="4" t="str">
        <f t="array" ref="J656">IF(AND(ISBLANK('10min'!J3826:J3831)),"",MAX('10min'!J3826:J3831))</f>
        <v/>
      </c>
      <c r="K656" s="10" t="str">
        <f t="array" ref="K656">IF(AND(ISBLANK('10min'!K3826:K3831)),"",MOD(DEGREES(IFERROR(IMARGUMENT(IMSUM(IF('10min'!I3826:I3831&gt;0,COMPLEX(COS(RADIANS('10min'!K3826:K3831)),SIN(RADIANS('10min'!K3826:K3831))),0))),0)),360))</f>
        <v/>
      </c>
      <c r="L656" s="4" t="str">
        <f t="array" ref="L656">IF(AND(ISBLANK('10min'!L3826:L3831)),"",AVERAGE('10min'!L3826:L3831))</f>
        <v/>
      </c>
      <c r="M656" s="10" t="str">
        <f t="array" ref="M656">IF(AND(ISBLANK('10min'!M3826:M3831)),"",AVERAGE('10min'!M3826:M3831))</f>
        <v/>
      </c>
      <c r="N656" s="112" t="str">
        <f t="array" ref="N656">IF(AND(ISBLANK('10min'!N3826:N3831)),"",AVERAGE('10min'!N3826:N3831))</f>
        <v/>
      </c>
      <c r="O656" s="10" t="str">
        <f t="array" ref="O656">IF(AND(ISBLANK('10min'!O3826:O3831)),"",MAX('10min'!O3826:O3831))</f>
        <v/>
      </c>
    </row>
    <row r="657" spans="1:15" x14ac:dyDescent="0.2">
      <c r="A657" s="7">
        <f t="shared" si="41"/>
        <v>58</v>
      </c>
      <c r="B657" s="8">
        <f t="shared" si="45"/>
        <v>43888</v>
      </c>
      <c r="C657" s="9">
        <f t="shared" si="43"/>
        <v>26.500000000000206</v>
      </c>
      <c r="D657" s="17" t="str">
        <f t="array" ref="D657">IF(AND(ISBLANK('10min'!D3832:D3837)),"",AVERAGE('10min'!D3832:D3837))</f>
        <v/>
      </c>
      <c r="E657" s="10" t="str">
        <f t="array" ref="E657">IF(AND(ISBLANK('10min'!E3832:E3837)),"",AVERAGE('10min'!E3832:E3837))</f>
        <v/>
      </c>
      <c r="F657" s="10" t="str">
        <f t="array" ref="F657">IF(AND(ISBLANK('10min'!F3832:F3837)),"",AVERAGE('10min'!F3832:F3837))</f>
        <v/>
      </c>
      <c r="G657" s="4" t="str">
        <f t="array" ref="G657">IF(AND(ISBLANK('10min'!G3832:G3837)),"",AVERAGE('10min'!G3832:G3837))</f>
        <v/>
      </c>
      <c r="H657" s="10" t="str">
        <f t="array" ref="H657">IF(AND(ISBLANK('10min'!H3832:H3837)),"",AVERAGE('10min'!H3832:H3837))</f>
        <v/>
      </c>
      <c r="I657" s="4" t="str">
        <f t="array" ref="I657">IF(AND(ISBLANK('10min'!I3832:I3837)),"",AVERAGE('10min'!I3832:I3837))</f>
        <v/>
      </c>
      <c r="J657" s="4" t="str">
        <f t="array" ref="J657">IF(AND(ISBLANK('10min'!J3832:J3837)),"",MAX('10min'!J3832:J3837))</f>
        <v/>
      </c>
      <c r="K657" s="10" t="str">
        <f t="array" ref="K657">IF(AND(ISBLANK('10min'!K3832:K3837)),"",MOD(DEGREES(IFERROR(IMARGUMENT(IMSUM(IF('10min'!I3832:I3837&gt;0,COMPLEX(COS(RADIANS('10min'!K3832:K3837)),SIN(RADIANS('10min'!K3832:K3837))),0))),0)),360))</f>
        <v/>
      </c>
      <c r="L657" s="4" t="str">
        <f t="array" ref="L657">IF(AND(ISBLANK('10min'!L3832:L3837)),"",AVERAGE('10min'!L3832:L3837))</f>
        <v/>
      </c>
      <c r="M657" s="10" t="str">
        <f t="array" ref="M657">IF(AND(ISBLANK('10min'!M3832:M3837)),"",AVERAGE('10min'!M3832:M3837))</f>
        <v/>
      </c>
      <c r="N657" s="112" t="str">
        <f t="array" ref="N657">IF(AND(ISBLANK('10min'!N3832:N3837)),"",AVERAGE('10min'!N3832:N3837))</f>
        <v/>
      </c>
      <c r="O657" s="10" t="str">
        <f t="array" ref="O657">IF(AND(ISBLANK('10min'!O3832:O3837)),"",MAX('10min'!O3832:O3837))</f>
        <v/>
      </c>
    </row>
    <row r="658" spans="1:15" x14ac:dyDescent="0.2">
      <c r="A658" s="7">
        <f t="shared" si="41"/>
        <v>58</v>
      </c>
      <c r="B658" s="8">
        <f t="shared" si="45"/>
        <v>43888</v>
      </c>
      <c r="C658" s="9">
        <f t="shared" si="43"/>
        <v>26.541666666666874</v>
      </c>
      <c r="D658" s="17" t="str">
        <f t="array" ref="D658">IF(AND(ISBLANK('10min'!D3838:D3843)),"",AVERAGE('10min'!D3838:D3843))</f>
        <v/>
      </c>
      <c r="E658" s="10" t="str">
        <f t="array" ref="E658">IF(AND(ISBLANK('10min'!E3838:E3843)),"",AVERAGE('10min'!E3838:E3843))</f>
        <v/>
      </c>
      <c r="F658" s="10" t="str">
        <f t="array" ref="F658">IF(AND(ISBLANK('10min'!F3838:F3843)),"",AVERAGE('10min'!F3838:F3843))</f>
        <v/>
      </c>
      <c r="G658" s="4" t="str">
        <f t="array" ref="G658">IF(AND(ISBLANK('10min'!G3838:G3843)),"",AVERAGE('10min'!G3838:G3843))</f>
        <v/>
      </c>
      <c r="H658" s="10" t="str">
        <f t="array" ref="H658">IF(AND(ISBLANK('10min'!H3838:H3843)),"",AVERAGE('10min'!H3838:H3843))</f>
        <v/>
      </c>
      <c r="I658" s="4" t="str">
        <f t="array" ref="I658">IF(AND(ISBLANK('10min'!I3838:I3843)),"",AVERAGE('10min'!I3838:I3843))</f>
        <v/>
      </c>
      <c r="J658" s="4" t="str">
        <f t="array" ref="J658">IF(AND(ISBLANK('10min'!J3838:J3843)),"",MAX('10min'!J3838:J3843))</f>
        <v/>
      </c>
      <c r="K658" s="10" t="str">
        <f t="array" ref="K658">IF(AND(ISBLANK('10min'!K3838:K3843)),"",MOD(DEGREES(IFERROR(IMARGUMENT(IMSUM(IF('10min'!I3838:I3843&gt;0,COMPLEX(COS(RADIANS('10min'!K3838:K3843)),SIN(RADIANS('10min'!K3838:K3843))),0))),0)),360))</f>
        <v/>
      </c>
      <c r="L658" s="4" t="str">
        <f t="array" ref="L658">IF(AND(ISBLANK('10min'!L3838:L3843)),"",AVERAGE('10min'!L3838:L3843))</f>
        <v/>
      </c>
      <c r="M658" s="10" t="str">
        <f t="array" ref="M658">IF(AND(ISBLANK('10min'!M3838:M3843)),"",AVERAGE('10min'!M3838:M3843))</f>
        <v/>
      </c>
      <c r="N658" s="112" t="str">
        <f t="array" ref="N658">IF(AND(ISBLANK('10min'!N3838:N3843)),"",AVERAGE('10min'!N3838:N3843))</f>
        <v/>
      </c>
      <c r="O658" s="10" t="str">
        <f t="array" ref="O658">IF(AND(ISBLANK('10min'!O3838:O3843)),"",MAX('10min'!O3838:O3843))</f>
        <v/>
      </c>
    </row>
    <row r="659" spans="1:15" x14ac:dyDescent="0.2">
      <c r="A659" s="7">
        <f t="shared" si="41"/>
        <v>58</v>
      </c>
      <c r="B659" s="8">
        <f t="shared" si="45"/>
        <v>43888</v>
      </c>
      <c r="C659" s="9">
        <f t="shared" si="43"/>
        <v>26.583333333333542</v>
      </c>
      <c r="D659" s="17" t="str">
        <f t="array" ref="D659">IF(AND(ISBLANK('10min'!D3844:D3849)),"",AVERAGE('10min'!D3844:D3849))</f>
        <v/>
      </c>
      <c r="E659" s="10" t="str">
        <f t="array" ref="E659">IF(AND(ISBLANK('10min'!E3844:E3849)),"",AVERAGE('10min'!E3844:E3849))</f>
        <v/>
      </c>
      <c r="F659" s="10" t="str">
        <f t="array" ref="F659">IF(AND(ISBLANK('10min'!F3844:F3849)),"",AVERAGE('10min'!F3844:F3849))</f>
        <v/>
      </c>
      <c r="G659" s="4" t="str">
        <f t="array" ref="G659">IF(AND(ISBLANK('10min'!G3844:G3849)),"",AVERAGE('10min'!G3844:G3849))</f>
        <v/>
      </c>
      <c r="H659" s="10" t="str">
        <f t="array" ref="H659">IF(AND(ISBLANK('10min'!H3844:H3849)),"",AVERAGE('10min'!H3844:H3849))</f>
        <v/>
      </c>
      <c r="I659" s="4" t="str">
        <f t="array" ref="I659">IF(AND(ISBLANK('10min'!I3844:I3849)),"",AVERAGE('10min'!I3844:I3849))</f>
        <v/>
      </c>
      <c r="J659" s="4" t="str">
        <f t="array" ref="J659">IF(AND(ISBLANK('10min'!J3844:J3849)),"",MAX('10min'!J3844:J3849))</f>
        <v/>
      </c>
      <c r="K659" s="10" t="str">
        <f t="array" ref="K659">IF(AND(ISBLANK('10min'!K3844:K3849)),"",MOD(DEGREES(IFERROR(IMARGUMENT(IMSUM(IF('10min'!I3844:I3849&gt;0,COMPLEX(COS(RADIANS('10min'!K3844:K3849)),SIN(RADIANS('10min'!K3844:K3849))),0))),0)),360))</f>
        <v/>
      </c>
      <c r="L659" s="4" t="str">
        <f t="array" ref="L659">IF(AND(ISBLANK('10min'!L3844:L3849)),"",AVERAGE('10min'!L3844:L3849))</f>
        <v/>
      </c>
      <c r="M659" s="10" t="str">
        <f t="array" ref="M659">IF(AND(ISBLANK('10min'!M3844:M3849)),"",AVERAGE('10min'!M3844:M3849))</f>
        <v/>
      </c>
      <c r="N659" s="112" t="str">
        <f t="array" ref="N659">IF(AND(ISBLANK('10min'!N3844:N3849)),"",AVERAGE('10min'!N3844:N3849))</f>
        <v/>
      </c>
      <c r="O659" s="10" t="str">
        <f t="array" ref="O659">IF(AND(ISBLANK('10min'!O3844:O3849)),"",MAX('10min'!O3844:O3849))</f>
        <v/>
      </c>
    </row>
    <row r="660" spans="1:15" x14ac:dyDescent="0.2">
      <c r="A660" s="7">
        <f t="shared" si="41"/>
        <v>58</v>
      </c>
      <c r="B660" s="8">
        <f t="shared" si="45"/>
        <v>43888</v>
      </c>
      <c r="C660" s="9">
        <f t="shared" si="43"/>
        <v>26.62500000000021</v>
      </c>
      <c r="D660" s="17" t="str">
        <f t="array" ref="D660">IF(AND(ISBLANK('10min'!D3850:D3855)),"",AVERAGE('10min'!D3850:D3855))</f>
        <v/>
      </c>
      <c r="E660" s="10" t="str">
        <f t="array" ref="E660">IF(AND(ISBLANK('10min'!E3850:E3855)),"",AVERAGE('10min'!E3850:E3855))</f>
        <v/>
      </c>
      <c r="F660" s="10" t="str">
        <f t="array" ref="F660">IF(AND(ISBLANK('10min'!F3850:F3855)),"",AVERAGE('10min'!F3850:F3855))</f>
        <v/>
      </c>
      <c r="G660" s="4" t="str">
        <f t="array" ref="G660">IF(AND(ISBLANK('10min'!G3850:G3855)),"",AVERAGE('10min'!G3850:G3855))</f>
        <v/>
      </c>
      <c r="H660" s="10" t="str">
        <f t="array" ref="H660">IF(AND(ISBLANK('10min'!H3850:H3855)),"",AVERAGE('10min'!H3850:H3855))</f>
        <v/>
      </c>
      <c r="I660" s="4" t="str">
        <f t="array" ref="I660">IF(AND(ISBLANK('10min'!I3850:I3855)),"",AVERAGE('10min'!I3850:I3855))</f>
        <v/>
      </c>
      <c r="J660" s="4" t="str">
        <f t="array" ref="J660">IF(AND(ISBLANK('10min'!J3850:J3855)),"",MAX('10min'!J3850:J3855))</f>
        <v/>
      </c>
      <c r="K660" s="10" t="str">
        <f t="array" ref="K660">IF(AND(ISBLANK('10min'!K3850:K3855)),"",MOD(DEGREES(IFERROR(IMARGUMENT(IMSUM(IF('10min'!I3850:I3855&gt;0,COMPLEX(COS(RADIANS('10min'!K3850:K3855)),SIN(RADIANS('10min'!K3850:K3855))),0))),0)),360))</f>
        <v/>
      </c>
      <c r="L660" s="4" t="str">
        <f t="array" ref="L660">IF(AND(ISBLANK('10min'!L3850:L3855)),"",AVERAGE('10min'!L3850:L3855))</f>
        <v/>
      </c>
      <c r="M660" s="10" t="str">
        <f t="array" ref="M660">IF(AND(ISBLANK('10min'!M3850:M3855)),"",AVERAGE('10min'!M3850:M3855))</f>
        <v/>
      </c>
      <c r="N660" s="112" t="str">
        <f t="array" ref="N660">IF(AND(ISBLANK('10min'!N3850:N3855)),"",AVERAGE('10min'!N3850:N3855))</f>
        <v/>
      </c>
      <c r="O660" s="10" t="str">
        <f t="array" ref="O660">IF(AND(ISBLANK('10min'!O3850:O3855)),"",MAX('10min'!O3850:O3855))</f>
        <v/>
      </c>
    </row>
    <row r="661" spans="1:15" x14ac:dyDescent="0.2">
      <c r="A661" s="7">
        <f t="shared" si="41"/>
        <v>58</v>
      </c>
      <c r="B661" s="8">
        <f t="shared" si="45"/>
        <v>43888</v>
      </c>
      <c r="C661" s="9">
        <f t="shared" si="43"/>
        <v>26.666666666666877</v>
      </c>
      <c r="D661" s="17" t="str">
        <f t="array" ref="D661">IF(AND(ISBLANK('10min'!D3856:D3861)),"",AVERAGE('10min'!D3856:D3861))</f>
        <v/>
      </c>
      <c r="E661" s="10" t="str">
        <f t="array" ref="E661">IF(AND(ISBLANK('10min'!E3856:E3861)),"",AVERAGE('10min'!E3856:E3861))</f>
        <v/>
      </c>
      <c r="F661" s="10" t="str">
        <f t="array" ref="F661">IF(AND(ISBLANK('10min'!F3856:F3861)),"",AVERAGE('10min'!F3856:F3861))</f>
        <v/>
      </c>
      <c r="G661" s="4" t="str">
        <f t="array" ref="G661">IF(AND(ISBLANK('10min'!G3856:G3861)),"",AVERAGE('10min'!G3856:G3861))</f>
        <v/>
      </c>
      <c r="H661" s="10" t="str">
        <f t="array" ref="H661">IF(AND(ISBLANK('10min'!H3856:H3861)),"",AVERAGE('10min'!H3856:H3861))</f>
        <v/>
      </c>
      <c r="I661" s="4" t="str">
        <f t="array" ref="I661">IF(AND(ISBLANK('10min'!I3856:I3861)),"",AVERAGE('10min'!I3856:I3861))</f>
        <v/>
      </c>
      <c r="J661" s="4" t="str">
        <f t="array" ref="J661">IF(AND(ISBLANK('10min'!J3856:J3861)),"",MAX('10min'!J3856:J3861))</f>
        <v/>
      </c>
      <c r="K661" s="10" t="str">
        <f t="array" ref="K661">IF(AND(ISBLANK('10min'!K3856:K3861)),"",MOD(DEGREES(IFERROR(IMARGUMENT(IMSUM(IF('10min'!I3856:I3861&gt;0,COMPLEX(COS(RADIANS('10min'!K3856:K3861)),SIN(RADIANS('10min'!K3856:K3861))),0))),0)),360))</f>
        <v/>
      </c>
      <c r="L661" s="4" t="str">
        <f t="array" ref="L661">IF(AND(ISBLANK('10min'!L3856:L3861)),"",AVERAGE('10min'!L3856:L3861))</f>
        <v/>
      </c>
      <c r="M661" s="10" t="str">
        <f t="array" ref="M661">IF(AND(ISBLANK('10min'!M3856:M3861)),"",AVERAGE('10min'!M3856:M3861))</f>
        <v/>
      </c>
      <c r="N661" s="112" t="str">
        <f t="array" ref="N661">IF(AND(ISBLANK('10min'!N3856:N3861)),"",AVERAGE('10min'!N3856:N3861))</f>
        <v/>
      </c>
      <c r="O661" s="10" t="str">
        <f t="array" ref="O661">IF(AND(ISBLANK('10min'!O3856:O3861)),"",MAX('10min'!O3856:O3861))</f>
        <v/>
      </c>
    </row>
    <row r="662" spans="1:15" x14ac:dyDescent="0.2">
      <c r="A662" s="7">
        <f t="shared" si="41"/>
        <v>58</v>
      </c>
      <c r="B662" s="8">
        <f t="shared" si="45"/>
        <v>43888</v>
      </c>
      <c r="C662" s="9">
        <f t="shared" si="43"/>
        <v>26.708333333333545</v>
      </c>
      <c r="D662" s="17" t="str">
        <f t="array" ref="D662">IF(AND(ISBLANK('10min'!D3862:D3867)),"",AVERAGE('10min'!D3862:D3867))</f>
        <v/>
      </c>
      <c r="E662" s="10" t="str">
        <f t="array" ref="E662">IF(AND(ISBLANK('10min'!E3862:E3867)),"",AVERAGE('10min'!E3862:E3867))</f>
        <v/>
      </c>
      <c r="F662" s="10" t="str">
        <f t="array" ref="F662">IF(AND(ISBLANK('10min'!F3862:F3867)),"",AVERAGE('10min'!F3862:F3867))</f>
        <v/>
      </c>
      <c r="G662" s="4" t="str">
        <f t="array" ref="G662">IF(AND(ISBLANK('10min'!G3862:G3867)),"",AVERAGE('10min'!G3862:G3867))</f>
        <v/>
      </c>
      <c r="H662" s="10" t="str">
        <f t="array" ref="H662">IF(AND(ISBLANK('10min'!H3862:H3867)),"",AVERAGE('10min'!H3862:H3867))</f>
        <v/>
      </c>
      <c r="I662" s="4" t="str">
        <f t="array" ref="I662">IF(AND(ISBLANK('10min'!I3862:I3867)),"",AVERAGE('10min'!I3862:I3867))</f>
        <v/>
      </c>
      <c r="J662" s="4" t="str">
        <f t="array" ref="J662">IF(AND(ISBLANK('10min'!J3862:J3867)),"",MAX('10min'!J3862:J3867))</f>
        <v/>
      </c>
      <c r="K662" s="10" t="str">
        <f t="array" ref="K662">IF(AND(ISBLANK('10min'!K3862:K3867)),"",MOD(DEGREES(IFERROR(IMARGUMENT(IMSUM(IF('10min'!I3862:I3867&gt;0,COMPLEX(COS(RADIANS('10min'!K3862:K3867)),SIN(RADIANS('10min'!K3862:K3867))),0))),0)),360))</f>
        <v/>
      </c>
      <c r="L662" s="4" t="str">
        <f t="array" ref="L662">IF(AND(ISBLANK('10min'!L3862:L3867)),"",AVERAGE('10min'!L3862:L3867))</f>
        <v/>
      </c>
      <c r="M662" s="10" t="str">
        <f t="array" ref="M662">IF(AND(ISBLANK('10min'!M3862:M3867)),"",AVERAGE('10min'!M3862:M3867))</f>
        <v/>
      </c>
      <c r="N662" s="112" t="str">
        <f t="array" ref="N662">IF(AND(ISBLANK('10min'!N3862:N3867)),"",AVERAGE('10min'!N3862:N3867))</f>
        <v/>
      </c>
      <c r="O662" s="10" t="str">
        <f t="array" ref="O662">IF(AND(ISBLANK('10min'!O3862:O3867)),"",MAX('10min'!O3862:O3867))</f>
        <v/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43888</v>
      </c>
      <c r="C663" s="9">
        <f t="shared" ref="C663:C693" si="47">C662+TIMEVALUE("01:00")</f>
        <v>26.750000000000213</v>
      </c>
      <c r="D663" s="17" t="str">
        <f t="array" ref="D663">IF(AND(ISBLANK('10min'!D3868:D3873)),"",AVERAGE('10min'!D3868:D3873))</f>
        <v/>
      </c>
      <c r="E663" s="10" t="str">
        <f t="array" ref="E663">IF(AND(ISBLANK('10min'!E3868:E3873)),"",AVERAGE('10min'!E3868:E3873))</f>
        <v/>
      </c>
      <c r="F663" s="10" t="str">
        <f t="array" ref="F663">IF(AND(ISBLANK('10min'!F3868:F3873)),"",AVERAGE('10min'!F3868:F3873))</f>
        <v/>
      </c>
      <c r="G663" s="4" t="str">
        <f t="array" ref="G663">IF(AND(ISBLANK('10min'!G3868:G3873)),"",AVERAGE('10min'!G3868:G3873))</f>
        <v/>
      </c>
      <c r="H663" s="10" t="str">
        <f t="array" ref="H663">IF(AND(ISBLANK('10min'!H3868:H3873)),"",AVERAGE('10min'!H3868:H3873))</f>
        <v/>
      </c>
      <c r="I663" s="4" t="str">
        <f t="array" ref="I663">IF(AND(ISBLANK('10min'!I3868:I3873)),"",AVERAGE('10min'!I3868:I3873))</f>
        <v/>
      </c>
      <c r="J663" s="4" t="str">
        <f t="array" ref="J663">IF(AND(ISBLANK('10min'!J3868:J3873)),"",MAX('10min'!J3868:J3873))</f>
        <v/>
      </c>
      <c r="K663" s="10" t="str">
        <f t="array" ref="K663">IF(AND(ISBLANK('10min'!K3868:K3873)),"",MOD(DEGREES(IFERROR(IMARGUMENT(IMSUM(IF('10min'!I3868:I3873&gt;0,COMPLEX(COS(RADIANS('10min'!K3868:K3873)),SIN(RADIANS('10min'!K3868:K3873))),0))),0)),360))</f>
        <v/>
      </c>
      <c r="L663" s="4" t="str">
        <f t="array" ref="L663">IF(AND(ISBLANK('10min'!L3868:L3873)),"",AVERAGE('10min'!L3868:L3873))</f>
        <v/>
      </c>
      <c r="M663" s="10" t="str">
        <f t="array" ref="M663">IF(AND(ISBLANK('10min'!M3868:M3873)),"",AVERAGE('10min'!M3868:M3873))</f>
        <v/>
      </c>
      <c r="N663" s="112" t="str">
        <f t="array" ref="N663">IF(AND(ISBLANK('10min'!N3868:N3873)),"",AVERAGE('10min'!N3868:N3873))</f>
        <v/>
      </c>
      <c r="O663" s="10" t="str">
        <f t="array" ref="O663">IF(AND(ISBLANK('10min'!O3868:O3873)),"",MAX('10min'!O3868:O3873))</f>
        <v/>
      </c>
    </row>
    <row r="664" spans="1:15" x14ac:dyDescent="0.2">
      <c r="A664" s="7">
        <f t="shared" si="46"/>
        <v>58</v>
      </c>
      <c r="B664" s="8">
        <f t="shared" si="45"/>
        <v>43888</v>
      </c>
      <c r="C664" s="9">
        <f t="shared" si="47"/>
        <v>26.791666666666881</v>
      </c>
      <c r="D664" s="17" t="str">
        <f t="array" ref="D664">IF(AND(ISBLANK('10min'!D3874:D3879)),"",AVERAGE('10min'!D3874:D3879))</f>
        <v/>
      </c>
      <c r="E664" s="10" t="str">
        <f t="array" ref="E664">IF(AND(ISBLANK('10min'!E3874:E3879)),"",AVERAGE('10min'!E3874:E3879))</f>
        <v/>
      </c>
      <c r="F664" s="10" t="str">
        <f t="array" ref="F664">IF(AND(ISBLANK('10min'!F3874:F3879)),"",AVERAGE('10min'!F3874:F3879))</f>
        <v/>
      </c>
      <c r="G664" s="4" t="str">
        <f t="array" ref="G664">IF(AND(ISBLANK('10min'!G3874:G3879)),"",AVERAGE('10min'!G3874:G3879))</f>
        <v/>
      </c>
      <c r="H664" s="10" t="str">
        <f t="array" ref="H664">IF(AND(ISBLANK('10min'!H3874:H3879)),"",AVERAGE('10min'!H3874:H3879))</f>
        <v/>
      </c>
      <c r="I664" s="4" t="str">
        <f t="array" ref="I664">IF(AND(ISBLANK('10min'!I3874:I3879)),"",AVERAGE('10min'!I3874:I3879))</f>
        <v/>
      </c>
      <c r="J664" s="4" t="str">
        <f t="array" ref="J664">IF(AND(ISBLANK('10min'!J3874:J3879)),"",MAX('10min'!J3874:J3879))</f>
        <v/>
      </c>
      <c r="K664" s="10" t="str">
        <f t="array" ref="K664">IF(AND(ISBLANK('10min'!K3874:K3879)),"",MOD(DEGREES(IFERROR(IMARGUMENT(IMSUM(IF('10min'!I3874:I3879&gt;0,COMPLEX(COS(RADIANS('10min'!K3874:K3879)),SIN(RADIANS('10min'!K3874:K3879))),0))),0)),360))</f>
        <v/>
      </c>
      <c r="L664" s="4" t="str">
        <f t="array" ref="L664">IF(AND(ISBLANK('10min'!L3874:L3879)),"",AVERAGE('10min'!L3874:L3879))</f>
        <v/>
      </c>
      <c r="M664" s="10" t="str">
        <f t="array" ref="M664">IF(AND(ISBLANK('10min'!M3874:M3879)),"",AVERAGE('10min'!M3874:M3879))</f>
        <v/>
      </c>
      <c r="N664" s="112" t="str">
        <f t="array" ref="N664">IF(AND(ISBLANK('10min'!N3874:N3879)),"",AVERAGE('10min'!N3874:N3879))</f>
        <v/>
      </c>
      <c r="O664" s="10" t="str">
        <f t="array" ref="O664">IF(AND(ISBLANK('10min'!O3874:O3879)),"",MAX('10min'!O3874:O3879))</f>
        <v/>
      </c>
    </row>
    <row r="665" spans="1:15" x14ac:dyDescent="0.2">
      <c r="A665" s="7">
        <f t="shared" si="46"/>
        <v>58</v>
      </c>
      <c r="B665" s="8">
        <f t="shared" si="45"/>
        <v>43888</v>
      </c>
      <c r="C665" s="9">
        <f t="shared" si="47"/>
        <v>26.833333333333549</v>
      </c>
      <c r="D665" s="17" t="str">
        <f t="array" ref="D665">IF(AND(ISBLANK('10min'!D3880:D3885)),"",AVERAGE('10min'!D3880:D3885))</f>
        <v/>
      </c>
      <c r="E665" s="10" t="str">
        <f t="array" ref="E665">IF(AND(ISBLANK('10min'!E3880:E3885)),"",AVERAGE('10min'!E3880:E3885))</f>
        <v/>
      </c>
      <c r="F665" s="10" t="str">
        <f t="array" ref="F665">IF(AND(ISBLANK('10min'!F3880:F3885)),"",AVERAGE('10min'!F3880:F3885))</f>
        <v/>
      </c>
      <c r="G665" s="4" t="str">
        <f t="array" ref="G665">IF(AND(ISBLANK('10min'!G3880:G3885)),"",AVERAGE('10min'!G3880:G3885))</f>
        <v/>
      </c>
      <c r="H665" s="10" t="str">
        <f t="array" ref="H665">IF(AND(ISBLANK('10min'!H3880:H3885)),"",AVERAGE('10min'!H3880:H3885))</f>
        <v/>
      </c>
      <c r="I665" s="4" t="str">
        <f t="array" ref="I665">IF(AND(ISBLANK('10min'!I3880:I3885)),"",AVERAGE('10min'!I3880:I3885))</f>
        <v/>
      </c>
      <c r="J665" s="4" t="str">
        <f t="array" ref="J665">IF(AND(ISBLANK('10min'!J3880:J3885)),"",MAX('10min'!J3880:J3885))</f>
        <v/>
      </c>
      <c r="K665" s="10" t="str">
        <f t="array" ref="K665">IF(AND(ISBLANK('10min'!K3880:K3885)),"",MOD(DEGREES(IFERROR(IMARGUMENT(IMSUM(IF('10min'!I3880:I3885&gt;0,COMPLEX(COS(RADIANS('10min'!K3880:K3885)),SIN(RADIANS('10min'!K3880:K3885))),0))),0)),360))</f>
        <v/>
      </c>
      <c r="L665" s="4" t="str">
        <f t="array" ref="L665">IF(AND(ISBLANK('10min'!L3880:L3885)),"",AVERAGE('10min'!L3880:L3885))</f>
        <v/>
      </c>
      <c r="M665" s="10" t="str">
        <f t="array" ref="M665">IF(AND(ISBLANK('10min'!M3880:M3885)),"",AVERAGE('10min'!M3880:M3885))</f>
        <v/>
      </c>
      <c r="N665" s="112" t="str">
        <f t="array" ref="N665">IF(AND(ISBLANK('10min'!N3880:N3885)),"",AVERAGE('10min'!N3880:N3885))</f>
        <v/>
      </c>
      <c r="O665" s="10" t="str">
        <f t="array" ref="O665">IF(AND(ISBLANK('10min'!O3880:O3885)),"",MAX('10min'!O3880:O3885))</f>
        <v/>
      </c>
    </row>
    <row r="666" spans="1:15" x14ac:dyDescent="0.2">
      <c r="A666" s="7">
        <f t="shared" si="46"/>
        <v>58</v>
      </c>
      <c r="B666" s="8">
        <f t="shared" si="45"/>
        <v>43888</v>
      </c>
      <c r="C666" s="9">
        <f t="shared" si="47"/>
        <v>26.875000000000217</v>
      </c>
      <c r="D666" s="17" t="str">
        <f t="array" ref="D666">IF(AND(ISBLANK('10min'!D3886:D3891)),"",AVERAGE('10min'!D3886:D3891))</f>
        <v/>
      </c>
      <c r="E666" s="10" t="str">
        <f t="array" ref="E666">IF(AND(ISBLANK('10min'!E3886:E3891)),"",AVERAGE('10min'!E3886:E3891))</f>
        <v/>
      </c>
      <c r="F666" s="10" t="str">
        <f t="array" ref="F666">IF(AND(ISBLANK('10min'!F3886:F3891)),"",AVERAGE('10min'!F3886:F3891))</f>
        <v/>
      </c>
      <c r="G666" s="4" t="str">
        <f t="array" ref="G666">IF(AND(ISBLANK('10min'!G3886:G3891)),"",AVERAGE('10min'!G3886:G3891))</f>
        <v/>
      </c>
      <c r="H666" s="10" t="str">
        <f t="array" ref="H666">IF(AND(ISBLANK('10min'!H3886:H3891)),"",AVERAGE('10min'!H3886:H3891))</f>
        <v/>
      </c>
      <c r="I666" s="4" t="str">
        <f t="array" ref="I666">IF(AND(ISBLANK('10min'!I3886:I3891)),"",AVERAGE('10min'!I3886:I3891))</f>
        <v/>
      </c>
      <c r="J666" s="4" t="str">
        <f t="array" ref="J666">IF(AND(ISBLANK('10min'!J3886:J3891)),"",MAX('10min'!J3886:J3891))</f>
        <v/>
      </c>
      <c r="K666" s="10" t="str">
        <f t="array" ref="K666">IF(AND(ISBLANK('10min'!K3886:K3891)),"",MOD(DEGREES(IFERROR(IMARGUMENT(IMSUM(IF('10min'!I3886:I3891&gt;0,COMPLEX(COS(RADIANS('10min'!K3886:K3891)),SIN(RADIANS('10min'!K3886:K3891))),0))),0)),360))</f>
        <v/>
      </c>
      <c r="L666" s="4" t="str">
        <f t="array" ref="L666">IF(AND(ISBLANK('10min'!L3886:L3891)),"",AVERAGE('10min'!L3886:L3891))</f>
        <v/>
      </c>
      <c r="M666" s="10" t="str">
        <f t="array" ref="M666">IF(AND(ISBLANK('10min'!M3886:M3891)),"",AVERAGE('10min'!M3886:M3891))</f>
        <v/>
      </c>
      <c r="N666" s="112" t="str">
        <f t="array" ref="N666">IF(AND(ISBLANK('10min'!N3886:N3891)),"",AVERAGE('10min'!N3886:N3891))</f>
        <v/>
      </c>
      <c r="O666" s="10" t="str">
        <f t="array" ref="O666">IF(AND(ISBLANK('10min'!O3886:O3891)),"",MAX('10min'!O3886:O3891))</f>
        <v/>
      </c>
    </row>
    <row r="667" spans="1:15" x14ac:dyDescent="0.2">
      <c r="A667" s="7">
        <f t="shared" si="46"/>
        <v>58</v>
      </c>
      <c r="B667" s="8">
        <f t="shared" si="45"/>
        <v>43888</v>
      </c>
      <c r="C667" s="9">
        <f t="shared" si="47"/>
        <v>26.916666666666885</v>
      </c>
      <c r="D667" s="17" t="str">
        <f t="array" ref="D667">IF(AND(ISBLANK('10min'!D3892:D3897)),"",AVERAGE('10min'!D3892:D3897))</f>
        <v/>
      </c>
      <c r="E667" s="10" t="str">
        <f t="array" ref="E667">IF(AND(ISBLANK('10min'!E3892:E3897)),"",AVERAGE('10min'!E3892:E3897))</f>
        <v/>
      </c>
      <c r="F667" s="10" t="str">
        <f t="array" ref="F667">IF(AND(ISBLANK('10min'!F3892:F3897)),"",AVERAGE('10min'!F3892:F3897))</f>
        <v/>
      </c>
      <c r="G667" s="4" t="str">
        <f t="array" ref="G667">IF(AND(ISBLANK('10min'!G3892:G3897)),"",AVERAGE('10min'!G3892:G3897))</f>
        <v/>
      </c>
      <c r="H667" s="10" t="str">
        <f t="array" ref="H667">IF(AND(ISBLANK('10min'!H3892:H3897)),"",AVERAGE('10min'!H3892:H3897))</f>
        <v/>
      </c>
      <c r="I667" s="4" t="str">
        <f t="array" ref="I667">IF(AND(ISBLANK('10min'!I3892:I3897)),"",AVERAGE('10min'!I3892:I3897))</f>
        <v/>
      </c>
      <c r="J667" s="4" t="str">
        <f t="array" ref="J667">IF(AND(ISBLANK('10min'!J3892:J3897)),"",MAX('10min'!J3892:J3897))</f>
        <v/>
      </c>
      <c r="K667" s="10" t="str">
        <f t="array" ref="K667">IF(AND(ISBLANK('10min'!K3892:K3897)),"",MOD(DEGREES(IFERROR(IMARGUMENT(IMSUM(IF('10min'!I3892:I3897&gt;0,COMPLEX(COS(RADIANS('10min'!K3892:K3897)),SIN(RADIANS('10min'!K3892:K3897))),0))),0)),360))</f>
        <v/>
      </c>
      <c r="L667" s="4" t="str">
        <f t="array" ref="L667">IF(AND(ISBLANK('10min'!L3892:L3897)),"",AVERAGE('10min'!L3892:L3897))</f>
        <v/>
      </c>
      <c r="M667" s="10" t="str">
        <f t="array" ref="M667">IF(AND(ISBLANK('10min'!M3892:M3897)),"",AVERAGE('10min'!M3892:M3897))</f>
        <v/>
      </c>
      <c r="N667" s="112" t="str">
        <f t="array" ref="N667">IF(AND(ISBLANK('10min'!N3892:N3897)),"",AVERAGE('10min'!N3892:N3897))</f>
        <v/>
      </c>
      <c r="O667" s="10" t="str">
        <f t="array" ref="O667">IF(AND(ISBLANK('10min'!O3892:O3897)),"",MAX('10min'!O3892:O3897))</f>
        <v/>
      </c>
    </row>
    <row r="668" spans="1:15" x14ac:dyDescent="0.2">
      <c r="A668" s="7">
        <f t="shared" si="46"/>
        <v>58</v>
      </c>
      <c r="B668" s="8">
        <f t="shared" si="45"/>
        <v>43888</v>
      </c>
      <c r="C668" s="9">
        <f t="shared" si="47"/>
        <v>26.958333333333552</v>
      </c>
      <c r="D668" s="17" t="str">
        <f t="array" ref="D668">IF(AND(ISBLANK('10min'!D3898:D3903)),"",AVERAGE('10min'!D3898:D3903))</f>
        <v/>
      </c>
      <c r="E668" s="10" t="str">
        <f t="array" ref="E668">IF(AND(ISBLANK('10min'!E3898:E3903)),"",AVERAGE('10min'!E3898:E3903))</f>
        <v/>
      </c>
      <c r="F668" s="10" t="str">
        <f t="array" ref="F668">IF(AND(ISBLANK('10min'!F3898:F3903)),"",AVERAGE('10min'!F3898:F3903))</f>
        <v/>
      </c>
      <c r="G668" s="4" t="str">
        <f t="array" ref="G668">IF(AND(ISBLANK('10min'!G3898:G3903)),"",AVERAGE('10min'!G3898:G3903))</f>
        <v/>
      </c>
      <c r="H668" s="10" t="str">
        <f t="array" ref="H668">IF(AND(ISBLANK('10min'!H3898:H3903)),"",AVERAGE('10min'!H3898:H3903))</f>
        <v/>
      </c>
      <c r="I668" s="4" t="str">
        <f t="array" ref="I668">IF(AND(ISBLANK('10min'!I3898:I3903)),"",AVERAGE('10min'!I3898:I3903))</f>
        <v/>
      </c>
      <c r="J668" s="4" t="str">
        <f t="array" ref="J668">IF(AND(ISBLANK('10min'!J3898:J3903)),"",MAX('10min'!J3898:J3903))</f>
        <v/>
      </c>
      <c r="K668" s="10" t="str">
        <f t="array" ref="K668">IF(AND(ISBLANK('10min'!K3898:K3903)),"",MOD(DEGREES(IFERROR(IMARGUMENT(IMSUM(IF('10min'!I3898:I3903&gt;0,COMPLEX(COS(RADIANS('10min'!K3898:K3903)),SIN(RADIANS('10min'!K3898:K3903))),0))),0)),360))</f>
        <v/>
      </c>
      <c r="L668" s="4" t="str">
        <f t="array" ref="L668">IF(AND(ISBLANK('10min'!L3898:L3903)),"",AVERAGE('10min'!L3898:L3903))</f>
        <v/>
      </c>
      <c r="M668" s="10" t="str">
        <f t="array" ref="M668">IF(AND(ISBLANK('10min'!M3898:M3903)),"",AVERAGE('10min'!M3898:M3903))</f>
        <v/>
      </c>
      <c r="N668" s="112" t="str">
        <f t="array" ref="N668">IF(AND(ISBLANK('10min'!N3898:N3903)),"",AVERAGE('10min'!N3898:N3903))</f>
        <v/>
      </c>
      <c r="O668" s="10" t="str">
        <f t="array" ref="O668">IF(AND(ISBLANK('10min'!O3898:O3903)),"",MAX('10min'!O3898:O3903))</f>
        <v/>
      </c>
    </row>
    <row r="669" spans="1:15" x14ac:dyDescent="0.2">
      <c r="A669" s="11">
        <f t="shared" si="46"/>
        <v>58</v>
      </c>
      <c r="B669" s="12">
        <f t="shared" si="45"/>
        <v>43888</v>
      </c>
      <c r="C669" s="13">
        <f t="shared" si="47"/>
        <v>27.00000000000022</v>
      </c>
      <c r="D669" s="19" t="str">
        <f t="array" ref="D669">IF(AND(ISBLANK('10min'!D3904:D3909)),"",AVERAGE('10min'!D3904:D3909))</f>
        <v/>
      </c>
      <c r="E669" s="14" t="str">
        <f t="array" ref="E669">IF(AND(ISBLANK('10min'!E3904:E3909)),"",AVERAGE('10min'!E3904:E3909))</f>
        <v/>
      </c>
      <c r="F669" s="14" t="str">
        <f t="array" ref="F669">IF(AND(ISBLANK('10min'!F3904:F3909)),"",AVERAGE('10min'!F3904:F3909))</f>
        <v/>
      </c>
      <c r="G669" s="5" t="str">
        <f t="array" ref="G669">IF(AND(ISBLANK('10min'!G3904:G3909)),"",AVERAGE('10min'!G3904:G3909))</f>
        <v/>
      </c>
      <c r="H669" s="14" t="str">
        <f t="array" ref="H669">IF(AND(ISBLANK('10min'!H3904:H3909)),"",AVERAGE('10min'!H3904:H3909))</f>
        <v/>
      </c>
      <c r="I669" s="5" t="str">
        <f t="array" ref="I669">IF(AND(ISBLANK('10min'!I3904:I3909)),"",AVERAGE('10min'!I3904:I3909))</f>
        <v/>
      </c>
      <c r="J669" s="5" t="str">
        <f t="array" ref="J669">IF(AND(ISBLANK('10min'!J3904:J3909)),"",MAX('10min'!J3904:J3909))</f>
        <v/>
      </c>
      <c r="K669" s="14" t="str">
        <f t="array" ref="K669">IF(AND(ISBLANK('10min'!K3904:K3909)),"",MOD(DEGREES(IFERROR(IMARGUMENT(IMSUM(IF('10min'!I3904:I3909&gt;0,COMPLEX(COS(RADIANS('10min'!K3904:K3909)),SIN(RADIANS('10min'!K3904:K3909))),0))),0)),360))</f>
        <v/>
      </c>
      <c r="L669" s="5" t="str">
        <f t="array" ref="L669">IF(AND(ISBLANK('10min'!L3904:L3909)),"",AVERAGE('10min'!L3904:L3909))</f>
        <v/>
      </c>
      <c r="M669" s="14" t="str">
        <f t="array" ref="M669">IF(AND(ISBLANK('10min'!M3904:M3909)),"",AVERAGE('10min'!M3904:M3909))</f>
        <v/>
      </c>
      <c r="N669" s="113" t="str">
        <f t="array" ref="N669">IF(AND(ISBLANK('10min'!N3904:N3909)),"",AVERAGE('10min'!N3904:N3909))</f>
        <v/>
      </c>
      <c r="O669" s="14" t="str">
        <f t="array" ref="O669">IF(AND(ISBLANK('10min'!O3904:O3909)),"",MAX('10min'!O3904:O3909))</f>
        <v/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43889</v>
      </c>
      <c r="C670" s="18">
        <f t="shared" si="47"/>
        <v>27.041666666666888</v>
      </c>
      <c r="D670" s="17" t="str">
        <f t="array" ref="D670">IF(AND(ISBLANK('10min'!D3910:D3915)),"",AVERAGE('10min'!D3910:D3915))</f>
        <v/>
      </c>
      <c r="E670" s="10" t="str">
        <f t="array" ref="E670">IF(AND(ISBLANK('10min'!E3910:E3915)),"",AVERAGE('10min'!E3910:E3915))</f>
        <v/>
      </c>
      <c r="F670" s="10" t="str">
        <f t="array" ref="F670">IF(AND(ISBLANK('10min'!F3910:F3915)),"",AVERAGE('10min'!F3910:F3915))</f>
        <v/>
      </c>
      <c r="G670" s="4" t="str">
        <f t="array" ref="G670">IF(AND(ISBLANK('10min'!G3910:G3915)),"",AVERAGE('10min'!G3910:G3915))</f>
        <v/>
      </c>
      <c r="H670" s="10" t="str">
        <f t="array" ref="H670">IF(AND(ISBLANK('10min'!H3910:H3915)),"",AVERAGE('10min'!H3910:H3915))</f>
        <v/>
      </c>
      <c r="I670" s="4" t="str">
        <f t="array" ref="I670">IF(AND(ISBLANK('10min'!I3910:I3915)),"",AVERAGE('10min'!I3910:I3915))</f>
        <v/>
      </c>
      <c r="J670" s="4" t="str">
        <f t="array" ref="J670">IF(AND(ISBLANK('10min'!J3910:J3915)),"",MAX('10min'!J3910:J3915))</f>
        <v/>
      </c>
      <c r="K670" s="10" t="str">
        <f t="array" ref="K670">IF(AND(ISBLANK('10min'!K3910:K3915)),"",MOD(DEGREES(IFERROR(IMARGUMENT(IMSUM(IF('10min'!I3910:I3915&gt;0,COMPLEX(COS(RADIANS('10min'!K3910:K3915)),SIN(RADIANS('10min'!K3910:K3915))),0))),0)),360))</f>
        <v/>
      </c>
      <c r="L670" s="4" t="str">
        <f t="array" ref="L670">IF(AND(ISBLANK('10min'!L3910:L3915)),"",AVERAGE('10min'!L3910:L3915))</f>
        <v/>
      </c>
      <c r="M670" s="10" t="str">
        <f t="array" ref="M670">IF(AND(ISBLANK('10min'!M3910:M3915)),"",AVERAGE('10min'!M3910:M3915))</f>
        <v/>
      </c>
      <c r="N670" s="112" t="str">
        <f t="array" ref="N670">IF(AND(ISBLANK('10min'!N3910:N3915)),"",AVERAGE('10min'!N3910:N3915))</f>
        <v/>
      </c>
      <c r="O670" s="10" t="str">
        <f t="array" ref="O670">IF(AND(ISBLANK('10min'!O3910:O3915)),"",MAX('10min'!O3910:O3915))</f>
        <v/>
      </c>
    </row>
    <row r="671" spans="1:15" x14ac:dyDescent="0.2">
      <c r="A671" s="7">
        <f t="shared" si="46"/>
        <v>59</v>
      </c>
      <c r="B671" s="8">
        <f t="shared" si="48"/>
        <v>43889</v>
      </c>
      <c r="C671" s="9">
        <f t="shared" si="47"/>
        <v>27.083333333333556</v>
      </c>
      <c r="D671" s="17" t="str">
        <f t="array" ref="D671">IF(AND(ISBLANK('10min'!D3916:D3921)),"",AVERAGE('10min'!D3916:D3921))</f>
        <v/>
      </c>
      <c r="E671" s="10" t="str">
        <f t="array" ref="E671">IF(AND(ISBLANK('10min'!E3916:E3921)),"",AVERAGE('10min'!E3916:E3921))</f>
        <v/>
      </c>
      <c r="F671" s="10" t="str">
        <f t="array" ref="F671">IF(AND(ISBLANK('10min'!F3916:F3921)),"",AVERAGE('10min'!F3916:F3921))</f>
        <v/>
      </c>
      <c r="G671" s="4" t="str">
        <f t="array" ref="G671">IF(AND(ISBLANK('10min'!G3916:G3921)),"",AVERAGE('10min'!G3916:G3921))</f>
        <v/>
      </c>
      <c r="H671" s="10" t="str">
        <f t="array" ref="H671">IF(AND(ISBLANK('10min'!H3916:H3921)),"",AVERAGE('10min'!H3916:H3921))</f>
        <v/>
      </c>
      <c r="I671" s="4" t="str">
        <f t="array" ref="I671">IF(AND(ISBLANK('10min'!I3916:I3921)),"",AVERAGE('10min'!I3916:I3921))</f>
        <v/>
      </c>
      <c r="J671" s="4" t="str">
        <f t="array" ref="J671">IF(AND(ISBLANK('10min'!J3916:J3921)),"",MAX('10min'!J3916:J3921))</f>
        <v/>
      </c>
      <c r="K671" s="10" t="str">
        <f t="array" ref="K671">IF(AND(ISBLANK('10min'!K3916:K3921)),"",MOD(DEGREES(IFERROR(IMARGUMENT(IMSUM(IF('10min'!I3916:I3921&gt;0,COMPLEX(COS(RADIANS('10min'!K3916:K3921)),SIN(RADIANS('10min'!K3916:K3921))),0))),0)),360))</f>
        <v/>
      </c>
      <c r="L671" s="4" t="str">
        <f t="array" ref="L671">IF(AND(ISBLANK('10min'!L3916:L3921)),"",AVERAGE('10min'!L3916:L3921))</f>
        <v/>
      </c>
      <c r="M671" s="10" t="str">
        <f t="array" ref="M671">IF(AND(ISBLANK('10min'!M3916:M3921)),"",AVERAGE('10min'!M3916:M3921))</f>
        <v/>
      </c>
      <c r="N671" s="112" t="str">
        <f t="array" ref="N671">IF(AND(ISBLANK('10min'!N3916:N3921)),"",AVERAGE('10min'!N3916:N3921))</f>
        <v/>
      </c>
      <c r="O671" s="10" t="str">
        <f t="array" ref="O671">IF(AND(ISBLANK('10min'!O3916:O3921)),"",MAX('10min'!O3916:O3921))</f>
        <v/>
      </c>
    </row>
    <row r="672" spans="1:15" x14ac:dyDescent="0.2">
      <c r="A672" s="7">
        <f t="shared" si="46"/>
        <v>59</v>
      </c>
      <c r="B672" s="8">
        <f t="shared" si="48"/>
        <v>43889</v>
      </c>
      <c r="C672" s="9">
        <f t="shared" si="47"/>
        <v>27.125000000000224</v>
      </c>
      <c r="D672" s="17" t="str">
        <f t="array" ref="D672">IF(AND(ISBLANK('10min'!D3922:D3927)),"",AVERAGE('10min'!D3922:D3927))</f>
        <v/>
      </c>
      <c r="E672" s="10" t="str">
        <f t="array" ref="E672">IF(AND(ISBLANK('10min'!E3922:E3927)),"",AVERAGE('10min'!E3922:E3927))</f>
        <v/>
      </c>
      <c r="F672" s="10" t="str">
        <f t="array" ref="F672">IF(AND(ISBLANK('10min'!F3922:F3927)),"",AVERAGE('10min'!F3922:F3927))</f>
        <v/>
      </c>
      <c r="G672" s="4" t="str">
        <f t="array" ref="G672">IF(AND(ISBLANK('10min'!G3922:G3927)),"",AVERAGE('10min'!G3922:G3927))</f>
        <v/>
      </c>
      <c r="H672" s="10" t="str">
        <f t="array" ref="H672">IF(AND(ISBLANK('10min'!H3922:H3927)),"",AVERAGE('10min'!H3922:H3927))</f>
        <v/>
      </c>
      <c r="I672" s="4" t="str">
        <f t="array" ref="I672">IF(AND(ISBLANK('10min'!I3922:I3927)),"",AVERAGE('10min'!I3922:I3927))</f>
        <v/>
      </c>
      <c r="J672" s="4" t="str">
        <f t="array" ref="J672">IF(AND(ISBLANK('10min'!J3922:J3927)),"",MAX('10min'!J3922:J3927))</f>
        <v/>
      </c>
      <c r="K672" s="10" t="str">
        <f t="array" ref="K672">IF(AND(ISBLANK('10min'!K3922:K3927)),"",MOD(DEGREES(IFERROR(IMARGUMENT(IMSUM(IF('10min'!I3922:I3927&gt;0,COMPLEX(COS(RADIANS('10min'!K3922:K3927)),SIN(RADIANS('10min'!K3922:K3927))),0))),0)),360))</f>
        <v/>
      </c>
      <c r="L672" s="4" t="str">
        <f t="array" ref="L672">IF(AND(ISBLANK('10min'!L3922:L3927)),"",AVERAGE('10min'!L3922:L3927))</f>
        <v/>
      </c>
      <c r="M672" s="10" t="str">
        <f t="array" ref="M672">IF(AND(ISBLANK('10min'!M3922:M3927)),"",AVERAGE('10min'!M3922:M3927))</f>
        <v/>
      </c>
      <c r="N672" s="112" t="str">
        <f t="array" ref="N672">IF(AND(ISBLANK('10min'!N3922:N3927)),"",AVERAGE('10min'!N3922:N3927))</f>
        <v/>
      </c>
      <c r="O672" s="10" t="str">
        <f t="array" ref="O672">IF(AND(ISBLANK('10min'!O3922:O3927)),"",MAX('10min'!O3922:O3927))</f>
        <v/>
      </c>
    </row>
    <row r="673" spans="1:15" x14ac:dyDescent="0.2">
      <c r="A673" s="7">
        <f t="shared" si="46"/>
        <v>59</v>
      </c>
      <c r="B673" s="8">
        <f t="shared" si="48"/>
        <v>43889</v>
      </c>
      <c r="C673" s="9">
        <f t="shared" si="47"/>
        <v>27.166666666666892</v>
      </c>
      <c r="D673" s="17" t="str">
        <f t="array" ref="D673">IF(AND(ISBLANK('10min'!D3928:D3933)),"",AVERAGE('10min'!D3928:D3933))</f>
        <v/>
      </c>
      <c r="E673" s="10" t="str">
        <f t="array" ref="E673">IF(AND(ISBLANK('10min'!E3928:E3933)),"",AVERAGE('10min'!E3928:E3933))</f>
        <v/>
      </c>
      <c r="F673" s="10" t="str">
        <f t="array" ref="F673">IF(AND(ISBLANK('10min'!F3928:F3933)),"",AVERAGE('10min'!F3928:F3933))</f>
        <v/>
      </c>
      <c r="G673" s="4" t="str">
        <f t="array" ref="G673">IF(AND(ISBLANK('10min'!G3928:G3933)),"",AVERAGE('10min'!G3928:G3933))</f>
        <v/>
      </c>
      <c r="H673" s="10" t="str">
        <f t="array" ref="H673">IF(AND(ISBLANK('10min'!H3928:H3933)),"",AVERAGE('10min'!H3928:H3933))</f>
        <v/>
      </c>
      <c r="I673" s="4" t="str">
        <f t="array" ref="I673">IF(AND(ISBLANK('10min'!I3928:I3933)),"",AVERAGE('10min'!I3928:I3933))</f>
        <v/>
      </c>
      <c r="J673" s="4" t="str">
        <f t="array" ref="J673">IF(AND(ISBLANK('10min'!J3928:J3933)),"",MAX('10min'!J3928:J3933))</f>
        <v/>
      </c>
      <c r="K673" s="10" t="str">
        <f t="array" ref="K673">IF(AND(ISBLANK('10min'!K3928:K3933)),"",MOD(DEGREES(IFERROR(IMARGUMENT(IMSUM(IF('10min'!I3928:I3933&gt;0,COMPLEX(COS(RADIANS('10min'!K3928:K3933)),SIN(RADIANS('10min'!K3928:K3933))),0))),0)),360))</f>
        <v/>
      </c>
      <c r="L673" s="4" t="str">
        <f t="array" ref="L673">IF(AND(ISBLANK('10min'!L3928:L3933)),"",AVERAGE('10min'!L3928:L3933))</f>
        <v/>
      </c>
      <c r="M673" s="10" t="str">
        <f t="array" ref="M673">IF(AND(ISBLANK('10min'!M3928:M3933)),"",AVERAGE('10min'!M3928:M3933))</f>
        <v/>
      </c>
      <c r="N673" s="112" t="str">
        <f t="array" ref="N673">IF(AND(ISBLANK('10min'!N3928:N3933)),"",AVERAGE('10min'!N3928:N3933))</f>
        <v/>
      </c>
      <c r="O673" s="10" t="str">
        <f t="array" ref="O673">IF(AND(ISBLANK('10min'!O3928:O3933)),"",MAX('10min'!O3928:O3933))</f>
        <v/>
      </c>
    </row>
    <row r="674" spans="1:15" x14ac:dyDescent="0.2">
      <c r="A674" s="7">
        <f t="shared" si="46"/>
        <v>59</v>
      </c>
      <c r="B674" s="8">
        <f t="shared" si="48"/>
        <v>43889</v>
      </c>
      <c r="C674" s="9">
        <f t="shared" si="47"/>
        <v>27.20833333333356</v>
      </c>
      <c r="D674" s="17" t="str">
        <f t="array" ref="D674">IF(AND(ISBLANK('10min'!D3934:D3939)),"",AVERAGE('10min'!D3934:D3939))</f>
        <v/>
      </c>
      <c r="E674" s="10" t="str">
        <f t="array" ref="E674">IF(AND(ISBLANK('10min'!E3934:E3939)),"",AVERAGE('10min'!E3934:E3939))</f>
        <v/>
      </c>
      <c r="F674" s="10" t="str">
        <f t="array" ref="F674">IF(AND(ISBLANK('10min'!F3934:F3939)),"",AVERAGE('10min'!F3934:F3939))</f>
        <v/>
      </c>
      <c r="G674" s="4" t="str">
        <f t="array" ref="G674">IF(AND(ISBLANK('10min'!G3934:G3939)),"",AVERAGE('10min'!G3934:G3939))</f>
        <v/>
      </c>
      <c r="H674" s="10" t="str">
        <f t="array" ref="H674">IF(AND(ISBLANK('10min'!H3934:H3939)),"",AVERAGE('10min'!H3934:H3939))</f>
        <v/>
      </c>
      <c r="I674" s="4" t="str">
        <f t="array" ref="I674">IF(AND(ISBLANK('10min'!I3934:I3939)),"",AVERAGE('10min'!I3934:I3939))</f>
        <v/>
      </c>
      <c r="J674" s="4" t="str">
        <f t="array" ref="J674">IF(AND(ISBLANK('10min'!J3934:J3939)),"",MAX('10min'!J3934:J3939))</f>
        <v/>
      </c>
      <c r="K674" s="10" t="str">
        <f t="array" ref="K674">IF(AND(ISBLANK('10min'!K3934:K3939)),"",MOD(DEGREES(IFERROR(IMARGUMENT(IMSUM(IF('10min'!I3934:I3939&gt;0,COMPLEX(COS(RADIANS('10min'!K3934:K3939)),SIN(RADIANS('10min'!K3934:K3939))),0))),0)),360))</f>
        <v/>
      </c>
      <c r="L674" s="4" t="str">
        <f t="array" ref="L674">IF(AND(ISBLANK('10min'!L3934:L3939)),"",AVERAGE('10min'!L3934:L3939))</f>
        <v/>
      </c>
      <c r="M674" s="10" t="str">
        <f t="array" ref="M674">IF(AND(ISBLANK('10min'!M3934:M3939)),"",AVERAGE('10min'!M3934:M3939))</f>
        <v/>
      </c>
      <c r="N674" s="112" t="str">
        <f t="array" ref="N674">IF(AND(ISBLANK('10min'!N3934:N3939)),"",AVERAGE('10min'!N3934:N3939))</f>
        <v/>
      </c>
      <c r="O674" s="10" t="str">
        <f t="array" ref="O674">IF(AND(ISBLANK('10min'!O3934:O3939)),"",MAX('10min'!O3934:O3939))</f>
        <v/>
      </c>
    </row>
    <row r="675" spans="1:15" x14ac:dyDescent="0.2">
      <c r="A675" s="7">
        <f t="shared" si="46"/>
        <v>59</v>
      </c>
      <c r="B675" s="8">
        <f t="shared" si="48"/>
        <v>43889</v>
      </c>
      <c r="C675" s="9">
        <f t="shared" si="47"/>
        <v>27.250000000000227</v>
      </c>
      <c r="D675" s="17" t="str">
        <f t="array" ref="D675">IF(AND(ISBLANK('10min'!D3940:D3945)),"",AVERAGE('10min'!D3940:D3945))</f>
        <v/>
      </c>
      <c r="E675" s="10" t="str">
        <f t="array" ref="E675">IF(AND(ISBLANK('10min'!E3940:E3945)),"",AVERAGE('10min'!E3940:E3945))</f>
        <v/>
      </c>
      <c r="F675" s="10" t="str">
        <f t="array" ref="F675">IF(AND(ISBLANK('10min'!F3940:F3945)),"",AVERAGE('10min'!F3940:F3945))</f>
        <v/>
      </c>
      <c r="G675" s="4" t="str">
        <f t="array" ref="G675">IF(AND(ISBLANK('10min'!G3940:G3945)),"",AVERAGE('10min'!G3940:G3945))</f>
        <v/>
      </c>
      <c r="H675" s="10" t="str">
        <f t="array" ref="H675">IF(AND(ISBLANK('10min'!H3940:H3945)),"",AVERAGE('10min'!H3940:H3945))</f>
        <v/>
      </c>
      <c r="I675" s="4" t="str">
        <f t="array" ref="I675">IF(AND(ISBLANK('10min'!I3940:I3945)),"",AVERAGE('10min'!I3940:I3945))</f>
        <v/>
      </c>
      <c r="J675" s="4" t="str">
        <f t="array" ref="J675">IF(AND(ISBLANK('10min'!J3940:J3945)),"",MAX('10min'!J3940:J3945))</f>
        <v/>
      </c>
      <c r="K675" s="10" t="str">
        <f t="array" ref="K675">IF(AND(ISBLANK('10min'!K3940:K3945)),"",MOD(DEGREES(IFERROR(IMARGUMENT(IMSUM(IF('10min'!I3940:I3945&gt;0,COMPLEX(COS(RADIANS('10min'!K3940:K3945)),SIN(RADIANS('10min'!K3940:K3945))),0))),0)),360))</f>
        <v/>
      </c>
      <c r="L675" s="4" t="str">
        <f t="array" ref="L675">IF(AND(ISBLANK('10min'!L3940:L3945)),"",AVERAGE('10min'!L3940:L3945))</f>
        <v/>
      </c>
      <c r="M675" s="10" t="str">
        <f t="array" ref="M675">IF(AND(ISBLANK('10min'!M3940:M3945)),"",AVERAGE('10min'!M3940:M3945))</f>
        <v/>
      </c>
      <c r="N675" s="112" t="str">
        <f t="array" ref="N675">IF(AND(ISBLANK('10min'!N3940:N3945)),"",AVERAGE('10min'!N3940:N3945))</f>
        <v/>
      </c>
      <c r="O675" s="10" t="str">
        <f t="array" ref="O675">IF(AND(ISBLANK('10min'!O3940:O3945)),"",MAX('10min'!O3940:O3945))</f>
        <v/>
      </c>
    </row>
    <row r="676" spans="1:15" x14ac:dyDescent="0.2">
      <c r="A676" s="7">
        <f t="shared" si="46"/>
        <v>59</v>
      </c>
      <c r="B676" s="8">
        <f t="shared" si="48"/>
        <v>43889</v>
      </c>
      <c r="C676" s="9">
        <f t="shared" si="47"/>
        <v>27.291666666666895</v>
      </c>
      <c r="D676" s="17" t="str">
        <f t="array" ref="D676">IF(AND(ISBLANK('10min'!D3946:D3951)),"",AVERAGE('10min'!D3946:D3951))</f>
        <v/>
      </c>
      <c r="E676" s="10" t="str">
        <f t="array" ref="E676">IF(AND(ISBLANK('10min'!E3946:E3951)),"",AVERAGE('10min'!E3946:E3951))</f>
        <v/>
      </c>
      <c r="F676" s="10" t="str">
        <f t="array" ref="F676">IF(AND(ISBLANK('10min'!F3946:F3951)),"",AVERAGE('10min'!F3946:F3951))</f>
        <v/>
      </c>
      <c r="G676" s="4" t="str">
        <f t="array" ref="G676">IF(AND(ISBLANK('10min'!G3946:G3951)),"",AVERAGE('10min'!G3946:G3951))</f>
        <v/>
      </c>
      <c r="H676" s="10" t="str">
        <f t="array" ref="H676">IF(AND(ISBLANK('10min'!H3946:H3951)),"",AVERAGE('10min'!H3946:H3951))</f>
        <v/>
      </c>
      <c r="I676" s="4" t="str">
        <f t="array" ref="I676">IF(AND(ISBLANK('10min'!I3946:I3951)),"",AVERAGE('10min'!I3946:I3951))</f>
        <v/>
      </c>
      <c r="J676" s="4" t="str">
        <f t="array" ref="J676">IF(AND(ISBLANK('10min'!J3946:J3951)),"",MAX('10min'!J3946:J3951))</f>
        <v/>
      </c>
      <c r="K676" s="10" t="str">
        <f t="array" ref="K676">IF(AND(ISBLANK('10min'!K3946:K3951)),"",MOD(DEGREES(IFERROR(IMARGUMENT(IMSUM(IF('10min'!I3946:I3951&gt;0,COMPLEX(COS(RADIANS('10min'!K3946:K3951)),SIN(RADIANS('10min'!K3946:K3951))),0))),0)),360))</f>
        <v/>
      </c>
      <c r="L676" s="4" t="str">
        <f t="array" ref="L676">IF(AND(ISBLANK('10min'!L3946:L3951)),"",AVERAGE('10min'!L3946:L3951))</f>
        <v/>
      </c>
      <c r="M676" s="10" t="str">
        <f t="array" ref="M676">IF(AND(ISBLANK('10min'!M3946:M3951)),"",AVERAGE('10min'!M3946:M3951))</f>
        <v/>
      </c>
      <c r="N676" s="112" t="str">
        <f t="array" ref="N676">IF(AND(ISBLANK('10min'!N3946:N3951)),"",AVERAGE('10min'!N3946:N3951))</f>
        <v/>
      </c>
      <c r="O676" s="10" t="str">
        <f t="array" ref="O676">IF(AND(ISBLANK('10min'!O3946:O3951)),"",MAX('10min'!O3946:O3951))</f>
        <v/>
      </c>
    </row>
    <row r="677" spans="1:15" x14ac:dyDescent="0.2">
      <c r="A677" s="7">
        <f t="shared" si="46"/>
        <v>59</v>
      </c>
      <c r="B677" s="8">
        <f t="shared" si="48"/>
        <v>43889</v>
      </c>
      <c r="C677" s="9">
        <f t="shared" si="47"/>
        <v>27.333333333333563</v>
      </c>
      <c r="D677" s="17" t="str">
        <f t="array" ref="D677">IF(AND(ISBLANK('10min'!D3952:D3957)),"",AVERAGE('10min'!D3952:D3957))</f>
        <v/>
      </c>
      <c r="E677" s="10" t="str">
        <f t="array" ref="E677">IF(AND(ISBLANK('10min'!E3952:E3957)),"",AVERAGE('10min'!E3952:E3957))</f>
        <v/>
      </c>
      <c r="F677" s="10" t="str">
        <f t="array" ref="F677">IF(AND(ISBLANK('10min'!F3952:F3957)),"",AVERAGE('10min'!F3952:F3957))</f>
        <v/>
      </c>
      <c r="G677" s="4" t="str">
        <f t="array" ref="G677">IF(AND(ISBLANK('10min'!G3952:G3957)),"",AVERAGE('10min'!G3952:G3957))</f>
        <v/>
      </c>
      <c r="H677" s="10" t="str">
        <f t="array" ref="H677">IF(AND(ISBLANK('10min'!H3952:H3957)),"",AVERAGE('10min'!H3952:H3957))</f>
        <v/>
      </c>
      <c r="I677" s="4" t="str">
        <f t="array" ref="I677">IF(AND(ISBLANK('10min'!I3952:I3957)),"",AVERAGE('10min'!I3952:I3957))</f>
        <v/>
      </c>
      <c r="J677" s="4" t="str">
        <f t="array" ref="J677">IF(AND(ISBLANK('10min'!J3952:J3957)),"",MAX('10min'!J3952:J3957))</f>
        <v/>
      </c>
      <c r="K677" s="10" t="str">
        <f t="array" ref="K677">IF(AND(ISBLANK('10min'!K3952:K3957)),"",MOD(DEGREES(IFERROR(IMARGUMENT(IMSUM(IF('10min'!I3952:I3957&gt;0,COMPLEX(COS(RADIANS('10min'!K3952:K3957)),SIN(RADIANS('10min'!K3952:K3957))),0))),0)),360))</f>
        <v/>
      </c>
      <c r="L677" s="4" t="str">
        <f t="array" ref="L677">IF(AND(ISBLANK('10min'!L3952:L3957)),"",AVERAGE('10min'!L3952:L3957))</f>
        <v/>
      </c>
      <c r="M677" s="10" t="str">
        <f t="array" ref="M677">IF(AND(ISBLANK('10min'!M3952:M3957)),"",AVERAGE('10min'!M3952:M3957))</f>
        <v/>
      </c>
      <c r="N677" s="112" t="str">
        <f t="array" ref="N677">IF(AND(ISBLANK('10min'!N3952:N3957)),"",AVERAGE('10min'!N3952:N3957))</f>
        <v/>
      </c>
      <c r="O677" s="10" t="str">
        <f t="array" ref="O677">IF(AND(ISBLANK('10min'!O3952:O3957)),"",MAX('10min'!O3952:O3957))</f>
        <v/>
      </c>
    </row>
    <row r="678" spans="1:15" x14ac:dyDescent="0.2">
      <c r="A678" s="7">
        <f t="shared" si="46"/>
        <v>59</v>
      </c>
      <c r="B678" s="8">
        <f t="shared" si="48"/>
        <v>43889</v>
      </c>
      <c r="C678" s="9">
        <f t="shared" si="47"/>
        <v>27.375000000000231</v>
      </c>
      <c r="D678" s="17" t="str">
        <f t="array" ref="D678">IF(AND(ISBLANK('10min'!D3958:D3963)),"",AVERAGE('10min'!D3958:D3963))</f>
        <v/>
      </c>
      <c r="E678" s="10" t="str">
        <f t="array" ref="E678">IF(AND(ISBLANK('10min'!E3958:E3963)),"",AVERAGE('10min'!E3958:E3963))</f>
        <v/>
      </c>
      <c r="F678" s="10" t="str">
        <f t="array" ref="F678">IF(AND(ISBLANK('10min'!F3958:F3963)),"",AVERAGE('10min'!F3958:F3963))</f>
        <v/>
      </c>
      <c r="G678" s="4" t="str">
        <f t="array" ref="G678">IF(AND(ISBLANK('10min'!G3958:G3963)),"",AVERAGE('10min'!G3958:G3963))</f>
        <v/>
      </c>
      <c r="H678" s="10" t="str">
        <f t="array" ref="H678">IF(AND(ISBLANK('10min'!H3958:H3963)),"",AVERAGE('10min'!H3958:H3963))</f>
        <v/>
      </c>
      <c r="I678" s="4" t="str">
        <f t="array" ref="I678">IF(AND(ISBLANK('10min'!I3958:I3963)),"",AVERAGE('10min'!I3958:I3963))</f>
        <v/>
      </c>
      <c r="J678" s="4" t="str">
        <f t="array" ref="J678">IF(AND(ISBLANK('10min'!J3958:J3963)),"",MAX('10min'!J3958:J3963))</f>
        <v/>
      </c>
      <c r="K678" s="10" t="str">
        <f t="array" ref="K678">IF(AND(ISBLANK('10min'!K3958:K3963)),"",MOD(DEGREES(IFERROR(IMARGUMENT(IMSUM(IF('10min'!I3958:I3963&gt;0,COMPLEX(COS(RADIANS('10min'!K3958:K3963)),SIN(RADIANS('10min'!K3958:K3963))),0))),0)),360))</f>
        <v/>
      </c>
      <c r="L678" s="4" t="str">
        <f t="array" ref="L678">IF(AND(ISBLANK('10min'!L3958:L3963)),"",AVERAGE('10min'!L3958:L3963))</f>
        <v/>
      </c>
      <c r="M678" s="10" t="str">
        <f t="array" ref="M678">IF(AND(ISBLANK('10min'!M3958:M3963)),"",AVERAGE('10min'!M3958:M3963))</f>
        <v/>
      </c>
      <c r="N678" s="112" t="str">
        <f t="array" ref="N678">IF(AND(ISBLANK('10min'!N3958:N3963)),"",AVERAGE('10min'!N3958:N3963))</f>
        <v/>
      </c>
      <c r="O678" s="10" t="str">
        <f t="array" ref="O678">IF(AND(ISBLANK('10min'!O3958:O3963)),"",MAX('10min'!O3958:O3963))</f>
        <v/>
      </c>
    </row>
    <row r="679" spans="1:15" x14ac:dyDescent="0.2">
      <c r="A679" s="7">
        <f t="shared" si="46"/>
        <v>59</v>
      </c>
      <c r="B679" s="8">
        <f t="shared" si="48"/>
        <v>43889</v>
      </c>
      <c r="C679" s="9">
        <f t="shared" si="47"/>
        <v>27.416666666666899</v>
      </c>
      <c r="D679" s="17" t="str">
        <f t="array" ref="D679">IF(AND(ISBLANK('10min'!D3964:D3969)),"",AVERAGE('10min'!D3964:D3969))</f>
        <v/>
      </c>
      <c r="E679" s="10" t="str">
        <f t="array" ref="E679">IF(AND(ISBLANK('10min'!E3964:E3969)),"",AVERAGE('10min'!E3964:E3969))</f>
        <v/>
      </c>
      <c r="F679" s="10" t="str">
        <f t="array" ref="F679">IF(AND(ISBLANK('10min'!F3964:F3969)),"",AVERAGE('10min'!F3964:F3969))</f>
        <v/>
      </c>
      <c r="G679" s="4" t="str">
        <f t="array" ref="G679">IF(AND(ISBLANK('10min'!G3964:G3969)),"",AVERAGE('10min'!G3964:G3969))</f>
        <v/>
      </c>
      <c r="H679" s="10" t="str">
        <f t="array" ref="H679">IF(AND(ISBLANK('10min'!H3964:H3969)),"",AVERAGE('10min'!H3964:H3969))</f>
        <v/>
      </c>
      <c r="I679" s="4" t="str">
        <f t="array" ref="I679">IF(AND(ISBLANK('10min'!I3964:I3969)),"",AVERAGE('10min'!I3964:I3969))</f>
        <v/>
      </c>
      <c r="J679" s="4" t="str">
        <f t="array" ref="J679">IF(AND(ISBLANK('10min'!J3964:J3969)),"",MAX('10min'!J3964:J3969))</f>
        <v/>
      </c>
      <c r="K679" s="10" t="str">
        <f t="array" ref="K679">IF(AND(ISBLANK('10min'!K3964:K3969)),"",MOD(DEGREES(IFERROR(IMARGUMENT(IMSUM(IF('10min'!I3964:I3969&gt;0,COMPLEX(COS(RADIANS('10min'!K3964:K3969)),SIN(RADIANS('10min'!K3964:K3969))),0))),0)),360))</f>
        <v/>
      </c>
      <c r="L679" s="4" t="str">
        <f t="array" ref="L679">IF(AND(ISBLANK('10min'!L3964:L3969)),"",AVERAGE('10min'!L3964:L3969))</f>
        <v/>
      </c>
      <c r="M679" s="10" t="str">
        <f t="array" ref="M679">IF(AND(ISBLANK('10min'!M3964:M3969)),"",AVERAGE('10min'!M3964:M3969))</f>
        <v/>
      </c>
      <c r="N679" s="112" t="str">
        <f t="array" ref="N679">IF(AND(ISBLANK('10min'!N3964:N3969)),"",AVERAGE('10min'!N3964:N3969))</f>
        <v/>
      </c>
      <c r="O679" s="10" t="str">
        <f t="array" ref="O679">IF(AND(ISBLANK('10min'!O3964:O3969)),"",MAX('10min'!O3964:O3969))</f>
        <v/>
      </c>
    </row>
    <row r="680" spans="1:15" x14ac:dyDescent="0.2">
      <c r="A680" s="7">
        <f t="shared" si="46"/>
        <v>59</v>
      </c>
      <c r="B680" s="8">
        <f t="shared" si="48"/>
        <v>43889</v>
      </c>
      <c r="C680" s="9">
        <f t="shared" si="47"/>
        <v>27.458333333333567</v>
      </c>
      <c r="D680" s="17" t="str">
        <f t="array" ref="D680">IF(AND(ISBLANK('10min'!D3970:D3975)),"",AVERAGE('10min'!D3970:D3975))</f>
        <v/>
      </c>
      <c r="E680" s="10" t="str">
        <f t="array" ref="E680">IF(AND(ISBLANK('10min'!E3970:E3975)),"",AVERAGE('10min'!E3970:E3975))</f>
        <v/>
      </c>
      <c r="F680" s="10" t="str">
        <f t="array" ref="F680">IF(AND(ISBLANK('10min'!F3970:F3975)),"",AVERAGE('10min'!F3970:F3975))</f>
        <v/>
      </c>
      <c r="G680" s="4" t="str">
        <f t="array" ref="G680">IF(AND(ISBLANK('10min'!G3970:G3975)),"",AVERAGE('10min'!G3970:G3975))</f>
        <v/>
      </c>
      <c r="H680" s="10" t="str">
        <f t="array" ref="H680">IF(AND(ISBLANK('10min'!H3970:H3975)),"",AVERAGE('10min'!H3970:H3975))</f>
        <v/>
      </c>
      <c r="I680" s="4" t="str">
        <f t="array" ref="I680">IF(AND(ISBLANK('10min'!I3970:I3975)),"",AVERAGE('10min'!I3970:I3975))</f>
        <v/>
      </c>
      <c r="J680" s="4" t="str">
        <f t="array" ref="J680">IF(AND(ISBLANK('10min'!J3970:J3975)),"",MAX('10min'!J3970:J3975))</f>
        <v/>
      </c>
      <c r="K680" s="10" t="str">
        <f t="array" ref="K680">IF(AND(ISBLANK('10min'!K3970:K3975)),"",MOD(DEGREES(IFERROR(IMARGUMENT(IMSUM(IF('10min'!I3970:I3975&gt;0,COMPLEX(COS(RADIANS('10min'!K3970:K3975)),SIN(RADIANS('10min'!K3970:K3975))),0))),0)),360))</f>
        <v/>
      </c>
      <c r="L680" s="4" t="str">
        <f t="array" ref="L680">IF(AND(ISBLANK('10min'!L3970:L3975)),"",AVERAGE('10min'!L3970:L3975))</f>
        <v/>
      </c>
      <c r="M680" s="10" t="str">
        <f t="array" ref="M680">IF(AND(ISBLANK('10min'!M3970:M3975)),"",AVERAGE('10min'!M3970:M3975))</f>
        <v/>
      </c>
      <c r="N680" s="112" t="str">
        <f t="array" ref="N680">IF(AND(ISBLANK('10min'!N3970:N3975)),"",AVERAGE('10min'!N3970:N3975))</f>
        <v/>
      </c>
      <c r="O680" s="10" t="str">
        <f t="array" ref="O680">IF(AND(ISBLANK('10min'!O3970:O3975)),"",MAX('10min'!O3970:O3975))</f>
        <v/>
      </c>
    </row>
    <row r="681" spans="1:15" x14ac:dyDescent="0.2">
      <c r="A681" s="7">
        <f t="shared" si="46"/>
        <v>59</v>
      </c>
      <c r="B681" s="8">
        <f t="shared" si="48"/>
        <v>43889</v>
      </c>
      <c r="C681" s="9">
        <f t="shared" si="47"/>
        <v>27.500000000000234</v>
      </c>
      <c r="D681" s="17" t="str">
        <f t="array" ref="D681">IF(AND(ISBLANK('10min'!D3976:D3981)),"",AVERAGE('10min'!D3976:D3981))</f>
        <v/>
      </c>
      <c r="E681" s="10" t="str">
        <f t="array" ref="E681">IF(AND(ISBLANK('10min'!E3976:E3981)),"",AVERAGE('10min'!E3976:E3981))</f>
        <v/>
      </c>
      <c r="F681" s="10" t="str">
        <f t="array" ref="F681">IF(AND(ISBLANK('10min'!F3976:F3981)),"",AVERAGE('10min'!F3976:F3981))</f>
        <v/>
      </c>
      <c r="G681" s="4" t="str">
        <f t="array" ref="G681">IF(AND(ISBLANK('10min'!G3976:G3981)),"",AVERAGE('10min'!G3976:G3981))</f>
        <v/>
      </c>
      <c r="H681" s="10" t="str">
        <f t="array" ref="H681">IF(AND(ISBLANK('10min'!H3976:H3981)),"",AVERAGE('10min'!H3976:H3981))</f>
        <v/>
      </c>
      <c r="I681" s="4" t="str">
        <f t="array" ref="I681">IF(AND(ISBLANK('10min'!I3976:I3981)),"",AVERAGE('10min'!I3976:I3981))</f>
        <v/>
      </c>
      <c r="J681" s="4" t="str">
        <f t="array" ref="J681">IF(AND(ISBLANK('10min'!J3976:J3981)),"",MAX('10min'!J3976:J3981))</f>
        <v/>
      </c>
      <c r="K681" s="10" t="str">
        <f t="array" ref="K681">IF(AND(ISBLANK('10min'!K3976:K3981)),"",MOD(DEGREES(IFERROR(IMARGUMENT(IMSUM(IF('10min'!I3976:I3981&gt;0,COMPLEX(COS(RADIANS('10min'!K3976:K3981)),SIN(RADIANS('10min'!K3976:K3981))),0))),0)),360))</f>
        <v/>
      </c>
      <c r="L681" s="4" t="str">
        <f t="array" ref="L681">IF(AND(ISBLANK('10min'!L3976:L3981)),"",AVERAGE('10min'!L3976:L3981))</f>
        <v/>
      </c>
      <c r="M681" s="10" t="str">
        <f t="array" ref="M681">IF(AND(ISBLANK('10min'!M3976:M3981)),"",AVERAGE('10min'!M3976:M3981))</f>
        <v/>
      </c>
      <c r="N681" s="112" t="str">
        <f t="array" ref="N681">IF(AND(ISBLANK('10min'!N3976:N3981)),"",AVERAGE('10min'!N3976:N3981))</f>
        <v/>
      </c>
      <c r="O681" s="10" t="str">
        <f t="array" ref="O681">IF(AND(ISBLANK('10min'!O3976:O3981)),"",MAX('10min'!O3976:O3981))</f>
        <v/>
      </c>
    </row>
    <row r="682" spans="1:15" x14ac:dyDescent="0.2">
      <c r="A682" s="7">
        <f t="shared" si="46"/>
        <v>59</v>
      </c>
      <c r="B682" s="8">
        <f t="shared" si="48"/>
        <v>43889</v>
      </c>
      <c r="C682" s="9">
        <f t="shared" si="47"/>
        <v>27.541666666666902</v>
      </c>
      <c r="D682" s="17" t="str">
        <f t="array" ref="D682">IF(AND(ISBLANK('10min'!D3982:D3987)),"",AVERAGE('10min'!D3982:D3987))</f>
        <v/>
      </c>
      <c r="E682" s="10" t="str">
        <f t="array" ref="E682">IF(AND(ISBLANK('10min'!E3982:E3987)),"",AVERAGE('10min'!E3982:E3987))</f>
        <v/>
      </c>
      <c r="F682" s="10" t="str">
        <f t="array" ref="F682">IF(AND(ISBLANK('10min'!F3982:F3987)),"",AVERAGE('10min'!F3982:F3987))</f>
        <v/>
      </c>
      <c r="G682" s="4" t="str">
        <f t="array" ref="G682">IF(AND(ISBLANK('10min'!G3982:G3987)),"",AVERAGE('10min'!G3982:G3987))</f>
        <v/>
      </c>
      <c r="H682" s="10" t="str">
        <f t="array" ref="H682">IF(AND(ISBLANK('10min'!H3982:H3987)),"",AVERAGE('10min'!H3982:H3987))</f>
        <v/>
      </c>
      <c r="I682" s="4" t="str">
        <f t="array" ref="I682">IF(AND(ISBLANK('10min'!I3982:I3987)),"",AVERAGE('10min'!I3982:I3987))</f>
        <v/>
      </c>
      <c r="J682" s="4" t="str">
        <f t="array" ref="J682">IF(AND(ISBLANK('10min'!J3982:J3987)),"",MAX('10min'!J3982:J3987))</f>
        <v/>
      </c>
      <c r="K682" s="10" t="str">
        <f t="array" ref="K682">IF(AND(ISBLANK('10min'!K3982:K3987)),"",MOD(DEGREES(IFERROR(IMARGUMENT(IMSUM(IF('10min'!I3982:I3987&gt;0,COMPLEX(COS(RADIANS('10min'!K3982:K3987)),SIN(RADIANS('10min'!K3982:K3987))),0))),0)),360))</f>
        <v/>
      </c>
      <c r="L682" s="4" t="str">
        <f t="array" ref="L682">IF(AND(ISBLANK('10min'!L3982:L3987)),"",AVERAGE('10min'!L3982:L3987))</f>
        <v/>
      </c>
      <c r="M682" s="10" t="str">
        <f t="array" ref="M682">IF(AND(ISBLANK('10min'!M3982:M3987)),"",AVERAGE('10min'!M3982:M3987))</f>
        <v/>
      </c>
      <c r="N682" s="112" t="str">
        <f t="array" ref="N682">IF(AND(ISBLANK('10min'!N3982:N3987)),"",AVERAGE('10min'!N3982:N3987))</f>
        <v/>
      </c>
      <c r="O682" s="10" t="str">
        <f t="array" ref="O682">IF(AND(ISBLANK('10min'!O3982:O3987)),"",MAX('10min'!O3982:O3987))</f>
        <v/>
      </c>
    </row>
    <row r="683" spans="1:15" x14ac:dyDescent="0.2">
      <c r="A683" s="7">
        <f t="shared" si="46"/>
        <v>59</v>
      </c>
      <c r="B683" s="8">
        <f t="shared" si="48"/>
        <v>43889</v>
      </c>
      <c r="C683" s="9">
        <f t="shared" si="47"/>
        <v>27.58333333333357</v>
      </c>
      <c r="D683" s="17" t="str">
        <f t="array" ref="D683">IF(AND(ISBLANK('10min'!D3988:D3993)),"",AVERAGE('10min'!D3988:D3993))</f>
        <v/>
      </c>
      <c r="E683" s="10" t="str">
        <f t="array" ref="E683">IF(AND(ISBLANK('10min'!E3988:E3993)),"",AVERAGE('10min'!E3988:E3993))</f>
        <v/>
      </c>
      <c r="F683" s="10" t="str">
        <f t="array" ref="F683">IF(AND(ISBLANK('10min'!F3988:F3993)),"",AVERAGE('10min'!F3988:F3993))</f>
        <v/>
      </c>
      <c r="G683" s="4" t="str">
        <f t="array" ref="G683">IF(AND(ISBLANK('10min'!G3988:G3993)),"",AVERAGE('10min'!G3988:G3993))</f>
        <v/>
      </c>
      <c r="H683" s="10" t="str">
        <f t="array" ref="H683">IF(AND(ISBLANK('10min'!H3988:H3993)),"",AVERAGE('10min'!H3988:H3993))</f>
        <v/>
      </c>
      <c r="I683" s="4" t="str">
        <f t="array" ref="I683">IF(AND(ISBLANK('10min'!I3988:I3993)),"",AVERAGE('10min'!I3988:I3993))</f>
        <v/>
      </c>
      <c r="J683" s="4" t="str">
        <f t="array" ref="J683">IF(AND(ISBLANK('10min'!J3988:J3993)),"",MAX('10min'!J3988:J3993))</f>
        <v/>
      </c>
      <c r="K683" s="10" t="str">
        <f t="array" ref="K683">IF(AND(ISBLANK('10min'!K3988:K3993)),"",MOD(DEGREES(IFERROR(IMARGUMENT(IMSUM(IF('10min'!I3988:I3993&gt;0,COMPLEX(COS(RADIANS('10min'!K3988:K3993)),SIN(RADIANS('10min'!K3988:K3993))),0))),0)),360))</f>
        <v/>
      </c>
      <c r="L683" s="4" t="str">
        <f t="array" ref="L683">IF(AND(ISBLANK('10min'!L3988:L3993)),"",AVERAGE('10min'!L3988:L3993))</f>
        <v/>
      </c>
      <c r="M683" s="10" t="str">
        <f t="array" ref="M683">IF(AND(ISBLANK('10min'!M3988:M3993)),"",AVERAGE('10min'!M3988:M3993))</f>
        <v/>
      </c>
      <c r="N683" s="112" t="str">
        <f t="array" ref="N683">IF(AND(ISBLANK('10min'!N3988:N3993)),"",AVERAGE('10min'!N3988:N3993))</f>
        <v/>
      </c>
      <c r="O683" s="10" t="str">
        <f t="array" ref="O683">IF(AND(ISBLANK('10min'!O3988:O3993)),"",MAX('10min'!O3988:O3993))</f>
        <v/>
      </c>
    </row>
    <row r="684" spans="1:15" x14ac:dyDescent="0.2">
      <c r="A684" s="7">
        <f t="shared" si="46"/>
        <v>59</v>
      </c>
      <c r="B684" s="8">
        <f t="shared" si="48"/>
        <v>43889</v>
      </c>
      <c r="C684" s="9">
        <f t="shared" si="47"/>
        <v>27.625000000000238</v>
      </c>
      <c r="D684" s="17" t="str">
        <f t="array" ref="D684">IF(AND(ISBLANK('10min'!D3994:D3999)),"",AVERAGE('10min'!D3994:D3999))</f>
        <v/>
      </c>
      <c r="E684" s="10" t="str">
        <f t="array" ref="E684">IF(AND(ISBLANK('10min'!E3994:E3999)),"",AVERAGE('10min'!E3994:E3999))</f>
        <v/>
      </c>
      <c r="F684" s="10" t="str">
        <f t="array" ref="F684">IF(AND(ISBLANK('10min'!F3994:F3999)),"",AVERAGE('10min'!F3994:F3999))</f>
        <v/>
      </c>
      <c r="G684" s="4" t="str">
        <f t="array" ref="G684">IF(AND(ISBLANK('10min'!G3994:G3999)),"",AVERAGE('10min'!G3994:G3999))</f>
        <v/>
      </c>
      <c r="H684" s="10" t="str">
        <f t="array" ref="H684">IF(AND(ISBLANK('10min'!H3994:H3999)),"",AVERAGE('10min'!H3994:H3999))</f>
        <v/>
      </c>
      <c r="I684" s="4" t="str">
        <f t="array" ref="I684">IF(AND(ISBLANK('10min'!I3994:I3999)),"",AVERAGE('10min'!I3994:I3999))</f>
        <v/>
      </c>
      <c r="J684" s="4" t="str">
        <f t="array" ref="J684">IF(AND(ISBLANK('10min'!J3994:J3999)),"",MAX('10min'!J3994:J3999))</f>
        <v/>
      </c>
      <c r="K684" s="10" t="str">
        <f t="array" ref="K684">IF(AND(ISBLANK('10min'!K3994:K3999)),"",MOD(DEGREES(IFERROR(IMARGUMENT(IMSUM(IF('10min'!I3994:I3999&gt;0,COMPLEX(COS(RADIANS('10min'!K3994:K3999)),SIN(RADIANS('10min'!K3994:K3999))),0))),0)),360))</f>
        <v/>
      </c>
      <c r="L684" s="4" t="str">
        <f t="array" ref="L684">IF(AND(ISBLANK('10min'!L3994:L3999)),"",AVERAGE('10min'!L3994:L3999))</f>
        <v/>
      </c>
      <c r="M684" s="10" t="str">
        <f t="array" ref="M684">IF(AND(ISBLANK('10min'!M3994:M3999)),"",AVERAGE('10min'!M3994:M3999))</f>
        <v/>
      </c>
      <c r="N684" s="112" t="str">
        <f t="array" ref="N684">IF(AND(ISBLANK('10min'!N3994:N3999)),"",AVERAGE('10min'!N3994:N3999))</f>
        <v/>
      </c>
      <c r="O684" s="10" t="str">
        <f t="array" ref="O684">IF(AND(ISBLANK('10min'!O3994:O3999)),"",MAX('10min'!O3994:O3999))</f>
        <v/>
      </c>
    </row>
    <row r="685" spans="1:15" x14ac:dyDescent="0.2">
      <c r="A685" s="7">
        <f t="shared" si="46"/>
        <v>59</v>
      </c>
      <c r="B685" s="8">
        <f t="shared" si="48"/>
        <v>43889</v>
      </c>
      <c r="C685" s="9">
        <f t="shared" si="47"/>
        <v>27.666666666666906</v>
      </c>
      <c r="D685" s="17" t="str">
        <f t="array" ref="D685">IF(AND(ISBLANK('10min'!D4000:D4005)),"",AVERAGE('10min'!D4000:D4005))</f>
        <v/>
      </c>
      <c r="E685" s="10" t="str">
        <f t="array" ref="E685">IF(AND(ISBLANK('10min'!E4000:E4005)),"",AVERAGE('10min'!E4000:E4005))</f>
        <v/>
      </c>
      <c r="F685" s="10" t="str">
        <f t="array" ref="F685">IF(AND(ISBLANK('10min'!F4000:F4005)),"",AVERAGE('10min'!F4000:F4005))</f>
        <v/>
      </c>
      <c r="G685" s="4" t="str">
        <f t="array" ref="G685">IF(AND(ISBLANK('10min'!G4000:G4005)),"",AVERAGE('10min'!G4000:G4005))</f>
        <v/>
      </c>
      <c r="H685" s="10" t="str">
        <f t="array" ref="H685">IF(AND(ISBLANK('10min'!H4000:H4005)),"",AVERAGE('10min'!H4000:H4005))</f>
        <v/>
      </c>
      <c r="I685" s="4" t="str">
        <f t="array" ref="I685">IF(AND(ISBLANK('10min'!I4000:I4005)),"",AVERAGE('10min'!I4000:I4005))</f>
        <v/>
      </c>
      <c r="J685" s="4" t="str">
        <f t="array" ref="J685">IF(AND(ISBLANK('10min'!J4000:J4005)),"",MAX('10min'!J4000:J4005))</f>
        <v/>
      </c>
      <c r="K685" s="10" t="str">
        <f t="array" ref="K685">IF(AND(ISBLANK('10min'!K4000:K4005)),"",MOD(DEGREES(IFERROR(IMARGUMENT(IMSUM(IF('10min'!I4000:I4005&gt;0,COMPLEX(COS(RADIANS('10min'!K4000:K4005)),SIN(RADIANS('10min'!K4000:K4005))),0))),0)),360))</f>
        <v/>
      </c>
      <c r="L685" s="4" t="str">
        <f t="array" ref="L685">IF(AND(ISBLANK('10min'!L4000:L4005)),"",AVERAGE('10min'!L4000:L4005))</f>
        <v/>
      </c>
      <c r="M685" s="10" t="str">
        <f t="array" ref="M685">IF(AND(ISBLANK('10min'!M4000:M4005)),"",AVERAGE('10min'!M4000:M4005))</f>
        <v/>
      </c>
      <c r="N685" s="112" t="str">
        <f t="array" ref="N685">IF(AND(ISBLANK('10min'!N4000:N4005)),"",AVERAGE('10min'!N4000:N4005))</f>
        <v/>
      </c>
      <c r="O685" s="10" t="str">
        <f t="array" ref="O685">IF(AND(ISBLANK('10min'!O4000:O4005)),"",MAX('10min'!O4000:O4005))</f>
        <v/>
      </c>
    </row>
    <row r="686" spans="1:15" x14ac:dyDescent="0.2">
      <c r="A686" s="7">
        <f t="shared" si="46"/>
        <v>59</v>
      </c>
      <c r="B686" s="8">
        <f t="shared" si="48"/>
        <v>43889</v>
      </c>
      <c r="C686" s="9">
        <f t="shared" si="47"/>
        <v>27.708333333333574</v>
      </c>
      <c r="D686" s="17" t="str">
        <f t="array" ref="D686">IF(AND(ISBLANK('10min'!D4006:D4011)),"",AVERAGE('10min'!D4006:D4011))</f>
        <v/>
      </c>
      <c r="E686" s="10" t="str">
        <f t="array" ref="E686">IF(AND(ISBLANK('10min'!E4006:E4011)),"",AVERAGE('10min'!E4006:E4011))</f>
        <v/>
      </c>
      <c r="F686" s="10" t="str">
        <f t="array" ref="F686">IF(AND(ISBLANK('10min'!F4006:F4011)),"",AVERAGE('10min'!F4006:F4011))</f>
        <v/>
      </c>
      <c r="G686" s="4" t="str">
        <f t="array" ref="G686">IF(AND(ISBLANK('10min'!G4006:G4011)),"",AVERAGE('10min'!G4006:G4011))</f>
        <v/>
      </c>
      <c r="H686" s="10" t="str">
        <f t="array" ref="H686">IF(AND(ISBLANK('10min'!H4006:H4011)),"",AVERAGE('10min'!H4006:H4011))</f>
        <v/>
      </c>
      <c r="I686" s="4" t="str">
        <f t="array" ref="I686">IF(AND(ISBLANK('10min'!I4006:I4011)),"",AVERAGE('10min'!I4006:I4011))</f>
        <v/>
      </c>
      <c r="J686" s="4" t="str">
        <f t="array" ref="J686">IF(AND(ISBLANK('10min'!J4006:J4011)),"",MAX('10min'!J4006:J4011))</f>
        <v/>
      </c>
      <c r="K686" s="10" t="str">
        <f t="array" ref="K686">IF(AND(ISBLANK('10min'!K4006:K4011)),"",MOD(DEGREES(IFERROR(IMARGUMENT(IMSUM(IF('10min'!I4006:I4011&gt;0,COMPLEX(COS(RADIANS('10min'!K4006:K4011)),SIN(RADIANS('10min'!K4006:K4011))),0))),0)),360))</f>
        <v/>
      </c>
      <c r="L686" s="4" t="str">
        <f t="array" ref="L686">IF(AND(ISBLANK('10min'!L4006:L4011)),"",AVERAGE('10min'!L4006:L4011))</f>
        <v/>
      </c>
      <c r="M686" s="10" t="str">
        <f t="array" ref="M686">IF(AND(ISBLANK('10min'!M4006:M4011)),"",AVERAGE('10min'!M4006:M4011))</f>
        <v/>
      </c>
      <c r="N686" s="112" t="str">
        <f t="array" ref="N686">IF(AND(ISBLANK('10min'!N4006:N4011)),"",AVERAGE('10min'!N4006:N4011))</f>
        <v/>
      </c>
      <c r="O686" s="10" t="str">
        <f t="array" ref="O686">IF(AND(ISBLANK('10min'!O4006:O4011)),"",MAX('10min'!O4006:O4011))</f>
        <v/>
      </c>
    </row>
    <row r="687" spans="1:15" x14ac:dyDescent="0.2">
      <c r="A687" s="7">
        <f t="shared" si="46"/>
        <v>59</v>
      </c>
      <c r="B687" s="8">
        <f t="shared" si="48"/>
        <v>43889</v>
      </c>
      <c r="C687" s="9">
        <f t="shared" si="47"/>
        <v>27.750000000000242</v>
      </c>
      <c r="D687" s="17" t="str">
        <f t="array" ref="D687">IF(AND(ISBLANK('10min'!D4012:D4017)),"",AVERAGE('10min'!D4012:D4017))</f>
        <v/>
      </c>
      <c r="E687" s="10" t="str">
        <f t="array" ref="E687">IF(AND(ISBLANK('10min'!E4012:E4017)),"",AVERAGE('10min'!E4012:E4017))</f>
        <v/>
      </c>
      <c r="F687" s="10" t="str">
        <f t="array" ref="F687">IF(AND(ISBLANK('10min'!F4012:F4017)),"",AVERAGE('10min'!F4012:F4017))</f>
        <v/>
      </c>
      <c r="G687" s="4" t="str">
        <f t="array" ref="G687">IF(AND(ISBLANK('10min'!G4012:G4017)),"",AVERAGE('10min'!G4012:G4017))</f>
        <v/>
      </c>
      <c r="H687" s="10" t="str">
        <f t="array" ref="H687">IF(AND(ISBLANK('10min'!H4012:H4017)),"",AVERAGE('10min'!H4012:H4017))</f>
        <v/>
      </c>
      <c r="I687" s="4" t="str">
        <f t="array" ref="I687">IF(AND(ISBLANK('10min'!I4012:I4017)),"",AVERAGE('10min'!I4012:I4017))</f>
        <v/>
      </c>
      <c r="J687" s="4" t="str">
        <f t="array" ref="J687">IF(AND(ISBLANK('10min'!J4012:J4017)),"",MAX('10min'!J4012:J4017))</f>
        <v/>
      </c>
      <c r="K687" s="10" t="str">
        <f t="array" ref="K687">IF(AND(ISBLANK('10min'!K4012:K4017)),"",MOD(DEGREES(IFERROR(IMARGUMENT(IMSUM(IF('10min'!I4012:I4017&gt;0,COMPLEX(COS(RADIANS('10min'!K4012:K4017)),SIN(RADIANS('10min'!K4012:K4017))),0))),0)),360))</f>
        <v/>
      </c>
      <c r="L687" s="4" t="str">
        <f t="array" ref="L687">IF(AND(ISBLANK('10min'!L4012:L4017)),"",AVERAGE('10min'!L4012:L4017))</f>
        <v/>
      </c>
      <c r="M687" s="10" t="str">
        <f t="array" ref="M687">IF(AND(ISBLANK('10min'!M4012:M4017)),"",AVERAGE('10min'!M4012:M4017))</f>
        <v/>
      </c>
      <c r="N687" s="112" t="str">
        <f t="array" ref="N687">IF(AND(ISBLANK('10min'!N4012:N4017)),"",AVERAGE('10min'!N4012:N4017))</f>
        <v/>
      </c>
      <c r="O687" s="10" t="str">
        <f t="array" ref="O687">IF(AND(ISBLANK('10min'!O4012:O4017)),"",MAX('10min'!O4012:O4017))</f>
        <v/>
      </c>
    </row>
    <row r="688" spans="1:15" x14ac:dyDescent="0.2">
      <c r="A688" s="7">
        <f t="shared" si="46"/>
        <v>59</v>
      </c>
      <c r="B688" s="8">
        <f t="shared" si="48"/>
        <v>43889</v>
      </c>
      <c r="C688" s="9">
        <f t="shared" si="47"/>
        <v>27.791666666666909</v>
      </c>
      <c r="D688" s="17" t="str">
        <f t="array" ref="D688">IF(AND(ISBLANK('10min'!D4018:D4023)),"",AVERAGE('10min'!D4018:D4023))</f>
        <v/>
      </c>
      <c r="E688" s="10" t="str">
        <f t="array" ref="E688">IF(AND(ISBLANK('10min'!E4018:E4023)),"",AVERAGE('10min'!E4018:E4023))</f>
        <v/>
      </c>
      <c r="F688" s="10" t="str">
        <f t="array" ref="F688">IF(AND(ISBLANK('10min'!F4018:F4023)),"",AVERAGE('10min'!F4018:F4023))</f>
        <v/>
      </c>
      <c r="G688" s="4" t="str">
        <f t="array" ref="G688">IF(AND(ISBLANK('10min'!G4018:G4023)),"",AVERAGE('10min'!G4018:G4023))</f>
        <v/>
      </c>
      <c r="H688" s="10" t="str">
        <f t="array" ref="H688">IF(AND(ISBLANK('10min'!H4018:H4023)),"",AVERAGE('10min'!H4018:H4023))</f>
        <v/>
      </c>
      <c r="I688" s="4" t="str">
        <f t="array" ref="I688">IF(AND(ISBLANK('10min'!I4018:I4023)),"",AVERAGE('10min'!I4018:I4023))</f>
        <v/>
      </c>
      <c r="J688" s="4" t="str">
        <f t="array" ref="J688">IF(AND(ISBLANK('10min'!J4018:J4023)),"",MAX('10min'!J4018:J4023))</f>
        <v/>
      </c>
      <c r="K688" s="10" t="str">
        <f t="array" ref="K688">IF(AND(ISBLANK('10min'!K4018:K4023)),"",MOD(DEGREES(IFERROR(IMARGUMENT(IMSUM(IF('10min'!I4018:I4023&gt;0,COMPLEX(COS(RADIANS('10min'!K4018:K4023)),SIN(RADIANS('10min'!K4018:K4023))),0))),0)),360))</f>
        <v/>
      </c>
      <c r="L688" s="4" t="str">
        <f t="array" ref="L688">IF(AND(ISBLANK('10min'!L4018:L4023)),"",AVERAGE('10min'!L4018:L4023))</f>
        <v/>
      </c>
      <c r="M688" s="10" t="str">
        <f t="array" ref="M688">IF(AND(ISBLANK('10min'!M4018:M4023)),"",AVERAGE('10min'!M4018:M4023))</f>
        <v/>
      </c>
      <c r="N688" s="112" t="str">
        <f t="array" ref="N688">IF(AND(ISBLANK('10min'!N4018:N4023)),"",AVERAGE('10min'!N4018:N4023))</f>
        <v/>
      </c>
      <c r="O688" s="10" t="str">
        <f t="array" ref="O688">IF(AND(ISBLANK('10min'!O4018:O4023)),"",MAX('10min'!O4018:O4023))</f>
        <v/>
      </c>
    </row>
    <row r="689" spans="1:15" x14ac:dyDescent="0.2">
      <c r="A689" s="7">
        <f t="shared" si="46"/>
        <v>59</v>
      </c>
      <c r="B689" s="8">
        <f t="shared" si="48"/>
        <v>43889</v>
      </c>
      <c r="C689" s="9">
        <f t="shared" si="47"/>
        <v>27.833333333333577</v>
      </c>
      <c r="D689" s="17" t="str">
        <f t="array" ref="D689">IF(AND(ISBLANK('10min'!D4024:D4029)),"",AVERAGE('10min'!D4024:D4029))</f>
        <v/>
      </c>
      <c r="E689" s="10" t="str">
        <f t="array" ref="E689">IF(AND(ISBLANK('10min'!E4024:E4029)),"",AVERAGE('10min'!E4024:E4029))</f>
        <v/>
      </c>
      <c r="F689" s="10" t="str">
        <f t="array" ref="F689">IF(AND(ISBLANK('10min'!F4024:F4029)),"",AVERAGE('10min'!F4024:F4029))</f>
        <v/>
      </c>
      <c r="G689" s="4" t="str">
        <f t="array" ref="G689">IF(AND(ISBLANK('10min'!G4024:G4029)),"",AVERAGE('10min'!G4024:G4029))</f>
        <v/>
      </c>
      <c r="H689" s="10" t="str">
        <f t="array" ref="H689">IF(AND(ISBLANK('10min'!H4024:H4029)),"",AVERAGE('10min'!H4024:H4029))</f>
        <v/>
      </c>
      <c r="I689" s="4" t="str">
        <f t="array" ref="I689">IF(AND(ISBLANK('10min'!I4024:I4029)),"",AVERAGE('10min'!I4024:I4029))</f>
        <v/>
      </c>
      <c r="J689" s="4" t="str">
        <f t="array" ref="J689">IF(AND(ISBLANK('10min'!J4024:J4029)),"",MAX('10min'!J4024:J4029))</f>
        <v/>
      </c>
      <c r="K689" s="10" t="str">
        <f t="array" ref="K689">IF(AND(ISBLANK('10min'!K4024:K4029)),"",MOD(DEGREES(IFERROR(IMARGUMENT(IMSUM(IF('10min'!I4024:I4029&gt;0,COMPLEX(COS(RADIANS('10min'!K4024:K4029)),SIN(RADIANS('10min'!K4024:K4029))),0))),0)),360))</f>
        <v/>
      </c>
      <c r="L689" s="4" t="str">
        <f t="array" ref="L689">IF(AND(ISBLANK('10min'!L4024:L4029)),"",AVERAGE('10min'!L4024:L4029))</f>
        <v/>
      </c>
      <c r="M689" s="10" t="str">
        <f t="array" ref="M689">IF(AND(ISBLANK('10min'!M4024:M4029)),"",AVERAGE('10min'!M4024:M4029))</f>
        <v/>
      </c>
      <c r="N689" s="112" t="str">
        <f t="array" ref="N689">IF(AND(ISBLANK('10min'!N4024:N4029)),"",AVERAGE('10min'!N4024:N4029))</f>
        <v/>
      </c>
      <c r="O689" s="10" t="str">
        <f t="array" ref="O689">IF(AND(ISBLANK('10min'!O4024:O4029)),"",MAX('10min'!O4024:O4029))</f>
        <v/>
      </c>
    </row>
    <row r="690" spans="1:15" x14ac:dyDescent="0.2">
      <c r="A690" s="7">
        <f t="shared" si="46"/>
        <v>59</v>
      </c>
      <c r="B690" s="8">
        <f t="shared" si="48"/>
        <v>43889</v>
      </c>
      <c r="C690" s="9">
        <f t="shared" si="47"/>
        <v>27.875000000000245</v>
      </c>
      <c r="D690" s="17" t="str">
        <f t="array" ref="D690">IF(AND(ISBLANK('10min'!D4030:D4035)),"",AVERAGE('10min'!D4030:D4035))</f>
        <v/>
      </c>
      <c r="E690" s="10" t="str">
        <f t="array" ref="E690">IF(AND(ISBLANK('10min'!E4030:E4035)),"",AVERAGE('10min'!E4030:E4035))</f>
        <v/>
      </c>
      <c r="F690" s="10" t="str">
        <f t="array" ref="F690">IF(AND(ISBLANK('10min'!F4030:F4035)),"",AVERAGE('10min'!F4030:F4035))</f>
        <v/>
      </c>
      <c r="G690" s="4" t="str">
        <f t="array" ref="G690">IF(AND(ISBLANK('10min'!G4030:G4035)),"",AVERAGE('10min'!G4030:G4035))</f>
        <v/>
      </c>
      <c r="H690" s="10" t="str">
        <f t="array" ref="H690">IF(AND(ISBLANK('10min'!H4030:H4035)),"",AVERAGE('10min'!H4030:H4035))</f>
        <v/>
      </c>
      <c r="I690" s="4" t="str">
        <f t="array" ref="I690">IF(AND(ISBLANK('10min'!I4030:I4035)),"",AVERAGE('10min'!I4030:I4035))</f>
        <v/>
      </c>
      <c r="J690" s="4" t="str">
        <f t="array" ref="J690">IF(AND(ISBLANK('10min'!J4030:J4035)),"",MAX('10min'!J4030:J4035))</f>
        <v/>
      </c>
      <c r="K690" s="10" t="str">
        <f t="array" ref="K690">IF(AND(ISBLANK('10min'!K4030:K4035)),"",MOD(DEGREES(IFERROR(IMARGUMENT(IMSUM(IF('10min'!I4030:I4035&gt;0,COMPLEX(COS(RADIANS('10min'!K4030:K4035)),SIN(RADIANS('10min'!K4030:K4035))),0))),0)),360))</f>
        <v/>
      </c>
      <c r="L690" s="4" t="str">
        <f t="array" ref="L690">IF(AND(ISBLANK('10min'!L4030:L4035)),"",AVERAGE('10min'!L4030:L4035))</f>
        <v/>
      </c>
      <c r="M690" s="10" t="str">
        <f t="array" ref="M690">IF(AND(ISBLANK('10min'!M4030:M4035)),"",AVERAGE('10min'!M4030:M4035))</f>
        <v/>
      </c>
      <c r="N690" s="112" t="str">
        <f t="array" ref="N690">IF(AND(ISBLANK('10min'!N4030:N4035)),"",AVERAGE('10min'!N4030:N4035))</f>
        <v/>
      </c>
      <c r="O690" s="10" t="str">
        <f t="array" ref="O690">IF(AND(ISBLANK('10min'!O4030:O4035)),"",MAX('10min'!O4030:O4035))</f>
        <v/>
      </c>
    </row>
    <row r="691" spans="1:15" x14ac:dyDescent="0.2">
      <c r="A691" s="7">
        <f t="shared" si="46"/>
        <v>59</v>
      </c>
      <c r="B691" s="8">
        <f t="shared" si="48"/>
        <v>43889</v>
      </c>
      <c r="C691" s="9">
        <f t="shared" si="47"/>
        <v>27.916666666666913</v>
      </c>
      <c r="D691" s="17" t="str">
        <f t="array" ref="D691">IF(AND(ISBLANK('10min'!D4036:D4041)),"",AVERAGE('10min'!D4036:D4041))</f>
        <v/>
      </c>
      <c r="E691" s="10" t="str">
        <f t="array" ref="E691">IF(AND(ISBLANK('10min'!E4036:E4041)),"",AVERAGE('10min'!E4036:E4041))</f>
        <v/>
      </c>
      <c r="F691" s="10" t="str">
        <f t="array" ref="F691">IF(AND(ISBLANK('10min'!F4036:F4041)),"",AVERAGE('10min'!F4036:F4041))</f>
        <v/>
      </c>
      <c r="G691" s="4" t="str">
        <f t="array" ref="G691">IF(AND(ISBLANK('10min'!G4036:G4041)),"",AVERAGE('10min'!G4036:G4041))</f>
        <v/>
      </c>
      <c r="H691" s="10" t="str">
        <f t="array" ref="H691">IF(AND(ISBLANK('10min'!H4036:H4041)),"",AVERAGE('10min'!H4036:H4041))</f>
        <v/>
      </c>
      <c r="I691" s="4" t="str">
        <f t="array" ref="I691">IF(AND(ISBLANK('10min'!I4036:I4041)),"",AVERAGE('10min'!I4036:I4041))</f>
        <v/>
      </c>
      <c r="J691" s="4" t="str">
        <f t="array" ref="J691">IF(AND(ISBLANK('10min'!J4036:J4041)),"",MAX('10min'!J4036:J4041))</f>
        <v/>
      </c>
      <c r="K691" s="10" t="str">
        <f t="array" ref="K691">IF(AND(ISBLANK('10min'!K4036:K4041)),"",MOD(DEGREES(IFERROR(IMARGUMENT(IMSUM(IF('10min'!I4036:I4041&gt;0,COMPLEX(COS(RADIANS('10min'!K4036:K4041)),SIN(RADIANS('10min'!K4036:K4041))),0))),0)),360))</f>
        <v/>
      </c>
      <c r="L691" s="4" t="str">
        <f t="array" ref="L691">IF(AND(ISBLANK('10min'!L4036:L4041)),"",AVERAGE('10min'!L4036:L4041))</f>
        <v/>
      </c>
      <c r="M691" s="10" t="str">
        <f t="array" ref="M691">IF(AND(ISBLANK('10min'!M4036:M4041)),"",AVERAGE('10min'!M4036:M4041))</f>
        <v/>
      </c>
      <c r="N691" s="112" t="str">
        <f t="array" ref="N691">IF(AND(ISBLANK('10min'!N4036:N4041)),"",AVERAGE('10min'!N4036:N4041))</f>
        <v/>
      </c>
      <c r="O691" s="10" t="str">
        <f t="array" ref="O691">IF(AND(ISBLANK('10min'!O4036:O4041)),"",MAX('10min'!O4036:O4041))</f>
        <v/>
      </c>
    </row>
    <row r="692" spans="1:15" x14ac:dyDescent="0.2">
      <c r="A692" s="7">
        <f t="shared" si="46"/>
        <v>59</v>
      </c>
      <c r="B692" s="8">
        <f t="shared" si="48"/>
        <v>43889</v>
      </c>
      <c r="C692" s="9">
        <f t="shared" si="47"/>
        <v>27.958333333333581</v>
      </c>
      <c r="D692" s="17" t="str">
        <f t="array" ref="D692">IF(AND(ISBLANK('10min'!D4042:D4047)),"",AVERAGE('10min'!D4042:D4047))</f>
        <v/>
      </c>
      <c r="E692" s="10" t="str">
        <f t="array" ref="E692">IF(AND(ISBLANK('10min'!E4042:E4047)),"",AVERAGE('10min'!E4042:E4047))</f>
        <v/>
      </c>
      <c r="F692" s="10" t="str">
        <f t="array" ref="F692">IF(AND(ISBLANK('10min'!F4042:F4047)),"",AVERAGE('10min'!F4042:F4047))</f>
        <v/>
      </c>
      <c r="G692" s="4" t="str">
        <f t="array" ref="G692">IF(AND(ISBLANK('10min'!G4042:G4047)),"",AVERAGE('10min'!G4042:G4047))</f>
        <v/>
      </c>
      <c r="H692" s="10" t="str">
        <f t="array" ref="H692">IF(AND(ISBLANK('10min'!H4042:H4047)),"",AVERAGE('10min'!H4042:H4047))</f>
        <v/>
      </c>
      <c r="I692" s="4" t="str">
        <f t="array" ref="I692">IF(AND(ISBLANK('10min'!I4042:I4047)),"",AVERAGE('10min'!I4042:I4047))</f>
        <v/>
      </c>
      <c r="J692" s="4" t="str">
        <f t="array" ref="J692">IF(AND(ISBLANK('10min'!J4042:J4047)),"",MAX('10min'!J4042:J4047))</f>
        <v/>
      </c>
      <c r="K692" s="10" t="str">
        <f t="array" ref="K692">IF(AND(ISBLANK('10min'!K4042:K4047)),"",MOD(DEGREES(IFERROR(IMARGUMENT(IMSUM(IF('10min'!I4042:I4047&gt;0,COMPLEX(COS(RADIANS('10min'!K4042:K4047)),SIN(RADIANS('10min'!K4042:K4047))),0))),0)),360))</f>
        <v/>
      </c>
      <c r="L692" s="4" t="str">
        <f t="array" ref="L692">IF(AND(ISBLANK('10min'!L4042:L4047)),"",AVERAGE('10min'!L4042:L4047))</f>
        <v/>
      </c>
      <c r="M692" s="10" t="str">
        <f t="array" ref="M692">IF(AND(ISBLANK('10min'!M4042:M4047)),"",AVERAGE('10min'!M4042:M4047))</f>
        <v/>
      </c>
      <c r="N692" s="112" t="str">
        <f t="array" ref="N692">IF(AND(ISBLANK('10min'!N4042:N4047)),"",AVERAGE('10min'!N4042:N4047))</f>
        <v/>
      </c>
      <c r="O692" s="10" t="str">
        <f t="array" ref="O692">IF(AND(ISBLANK('10min'!O4042:O4047)),"",MAX('10min'!O4042:O4047))</f>
        <v/>
      </c>
    </row>
    <row r="693" spans="1:15" x14ac:dyDescent="0.2">
      <c r="A693" s="11">
        <f t="shared" si="46"/>
        <v>59</v>
      </c>
      <c r="B693" s="12">
        <f t="shared" si="48"/>
        <v>43889</v>
      </c>
      <c r="C693" s="13">
        <f t="shared" si="47"/>
        <v>28.000000000000249</v>
      </c>
      <c r="D693" s="19" t="str">
        <f t="array" ref="D693">IF(AND(ISBLANK('10min'!D4048:D4053)),"",AVERAGE('10min'!D4048:D4053))</f>
        <v/>
      </c>
      <c r="E693" s="14" t="str">
        <f t="array" ref="E693">IF(AND(ISBLANK('10min'!E4048:E4053)),"",AVERAGE('10min'!E4048:E4053))</f>
        <v/>
      </c>
      <c r="F693" s="14" t="str">
        <f t="array" ref="F693">IF(AND(ISBLANK('10min'!F4048:F4053)),"",AVERAGE('10min'!F4048:F4053))</f>
        <v/>
      </c>
      <c r="G693" s="5" t="str">
        <f t="array" ref="G693">IF(AND(ISBLANK('10min'!G4048:G4053)),"",AVERAGE('10min'!G4048:G4053))</f>
        <v/>
      </c>
      <c r="H693" s="14" t="str">
        <f t="array" ref="H693">IF(AND(ISBLANK('10min'!H4048:H4053)),"",AVERAGE('10min'!H4048:H4053))</f>
        <v/>
      </c>
      <c r="I693" s="5" t="str">
        <f t="array" ref="I693">IF(AND(ISBLANK('10min'!I4048:I4053)),"",AVERAGE('10min'!I4048:I4053))</f>
        <v/>
      </c>
      <c r="J693" s="5" t="str">
        <f t="array" ref="J693">IF(AND(ISBLANK('10min'!J4048:J4053)),"",MAX('10min'!J4048:J4053))</f>
        <v/>
      </c>
      <c r="K693" s="14" t="str">
        <f t="array" ref="K693">IF(AND(ISBLANK('10min'!K4048:K4053)),"",MOD(DEGREES(IFERROR(IMARGUMENT(IMSUM(IF('10min'!I4048:I4053&gt;0,COMPLEX(COS(RADIANS('10min'!K4048:K4053)),SIN(RADIANS('10min'!K4048:K4053))),0))),0)),360))</f>
        <v/>
      </c>
      <c r="L693" s="5" t="str">
        <f t="array" ref="L693">IF(AND(ISBLANK('10min'!L4048:L4053)),"",AVERAGE('10min'!L4048:L4053))</f>
        <v/>
      </c>
      <c r="M693" s="14" t="str">
        <f t="array" ref="M693">IF(AND(ISBLANK('10min'!M4048:M4053)),"",AVERAGE('10min'!M4048:M4053))</f>
        <v/>
      </c>
      <c r="N693" s="113" t="str">
        <f t="array" ref="N693">IF(AND(ISBLANK('10min'!N4048:N4053)),"",AVERAGE('10min'!N4048:N4053))</f>
        <v/>
      </c>
      <c r="O693" s="14" t="str">
        <f t="array" ref="O693">IF(AND(ISBLANK('10min'!O4048:O4053)),"",MAX('10min'!O4048:O4053))</f>
        <v/>
      </c>
    </row>
    <row r="694" spans="1:15" x14ac:dyDescent="0.2">
      <c r="A694" s="15">
        <f t="shared" si="46"/>
        <v>60</v>
      </c>
      <c r="B694" s="16">
        <f t="shared" si="48"/>
        <v>43890</v>
      </c>
      <c r="C694" s="18">
        <f t="shared" ref="C694:C757" si="49">IF(B694="","",C693+TIMEVALUE("01:00"))</f>
        <v>28.041666666666917</v>
      </c>
      <c r="D694" s="17" t="str">
        <f t="array" ref="D694">IF(AND(ISBLANK('10min'!D4054:D4059)),"",AVERAGE('10min'!D4054:D4059))</f>
        <v/>
      </c>
      <c r="E694" s="10" t="str">
        <f t="array" ref="E694">IF(AND(ISBLANK('10min'!E4054:E4059)),"",AVERAGE('10min'!E4054:E4059))</f>
        <v/>
      </c>
      <c r="F694" s="10" t="str">
        <f t="array" ref="F694">IF(AND(ISBLANK('10min'!F4054:F4059)),"",AVERAGE('10min'!F4054:F4059))</f>
        <v/>
      </c>
      <c r="G694" s="4" t="str">
        <f t="array" ref="G694">IF(AND(ISBLANK('10min'!G4054:G4059)),"",AVERAGE('10min'!G4054:G4059))</f>
        <v/>
      </c>
      <c r="H694" s="10" t="str">
        <f t="array" ref="H694">IF(AND(ISBLANK('10min'!H4054:H4059)),"",AVERAGE('10min'!H4054:H4059))</f>
        <v/>
      </c>
      <c r="I694" s="4" t="str">
        <f t="array" ref="I694">IF(AND(ISBLANK('10min'!I4054:I4059)),"",AVERAGE('10min'!I4054:I4059))</f>
        <v/>
      </c>
      <c r="J694" s="4" t="str">
        <f t="array" ref="J694">IF(AND(ISBLANK('10min'!J4054:J4059)),"",MAX('10min'!J4054:J4059))</f>
        <v/>
      </c>
      <c r="K694" s="10" t="str">
        <f t="array" ref="K694">IF(AND(ISBLANK('10min'!K4054:K4059)),"",MOD(DEGREES(IFERROR(IMARGUMENT(IMSUM(IF('10min'!I4054:I4059&gt;0,COMPLEX(COS(RADIANS('10min'!K4054:K4059)),SIN(RADIANS('10min'!K4054:K4059))),0))),0)),360))</f>
        <v/>
      </c>
      <c r="L694" s="4" t="str">
        <f t="array" ref="L694">IF(AND(ISBLANK('10min'!L4054:L4059)),"",AVERAGE('10min'!L4054:L4059))</f>
        <v/>
      </c>
      <c r="M694" s="10" t="str">
        <f t="array" ref="M694">IF(AND(ISBLANK('10min'!M4054:M4059)),"",AVERAGE('10min'!M4054:M4059))</f>
        <v/>
      </c>
      <c r="N694" s="112" t="str">
        <f t="array" ref="N694">IF(AND(ISBLANK('10min'!N4054:N4059)),"",AVERAGE('10min'!N4054:N4059))</f>
        <v/>
      </c>
      <c r="O694" s="10" t="str">
        <f t="array" ref="O694">IF(AND(ISBLANK('10min'!O4054:O4059)),"",MAX('10min'!O4054:O4059))</f>
        <v/>
      </c>
    </row>
    <row r="695" spans="1:15" x14ac:dyDescent="0.2">
      <c r="A695" s="7">
        <f t="shared" si="46"/>
        <v>60</v>
      </c>
      <c r="B695" s="8">
        <f t="shared" si="48"/>
        <v>43890</v>
      </c>
      <c r="C695" s="9">
        <f t="shared" si="49"/>
        <v>28.083333333333584</v>
      </c>
      <c r="D695" s="17" t="str">
        <f t="array" ref="D695">IF(AND(ISBLANK('10min'!D4060:D4065)),"",AVERAGE('10min'!D4060:D4065))</f>
        <v/>
      </c>
      <c r="E695" s="10" t="str">
        <f t="array" ref="E695">IF(AND(ISBLANK('10min'!E4060:E4065)),"",AVERAGE('10min'!E4060:E4065))</f>
        <v/>
      </c>
      <c r="F695" s="10" t="str">
        <f t="array" ref="F695">IF(AND(ISBLANK('10min'!F4060:F4065)),"",AVERAGE('10min'!F4060:F4065))</f>
        <v/>
      </c>
      <c r="G695" s="4" t="str">
        <f t="array" ref="G695">IF(AND(ISBLANK('10min'!G4060:G4065)),"",AVERAGE('10min'!G4060:G4065))</f>
        <v/>
      </c>
      <c r="H695" s="10" t="str">
        <f t="array" ref="H695">IF(AND(ISBLANK('10min'!H4060:H4065)),"",AVERAGE('10min'!H4060:H4065))</f>
        <v/>
      </c>
      <c r="I695" s="4" t="str">
        <f t="array" ref="I695">IF(AND(ISBLANK('10min'!I4060:I4065)),"",AVERAGE('10min'!I4060:I4065))</f>
        <v/>
      </c>
      <c r="J695" s="4" t="str">
        <f t="array" ref="J695">IF(AND(ISBLANK('10min'!J4060:J4065)),"",MAX('10min'!J4060:J4065))</f>
        <v/>
      </c>
      <c r="K695" s="10" t="str">
        <f t="array" ref="K695">IF(AND(ISBLANK('10min'!K4060:K4065)),"",MOD(DEGREES(IFERROR(IMARGUMENT(IMSUM(IF('10min'!I4060:I4065&gt;0,COMPLEX(COS(RADIANS('10min'!K4060:K4065)),SIN(RADIANS('10min'!K4060:K4065))),0))),0)),360))</f>
        <v/>
      </c>
      <c r="L695" s="4" t="str">
        <f t="array" ref="L695">IF(AND(ISBLANK('10min'!L4060:L4065)),"",AVERAGE('10min'!L4060:L4065))</f>
        <v/>
      </c>
      <c r="M695" s="10" t="str">
        <f t="array" ref="M695">IF(AND(ISBLANK('10min'!M4060:M4065)),"",AVERAGE('10min'!M4060:M4065))</f>
        <v/>
      </c>
      <c r="N695" s="112" t="str">
        <f t="array" ref="N695">IF(AND(ISBLANK('10min'!N4060:N4065)),"",AVERAGE('10min'!N4060:N4065))</f>
        <v/>
      </c>
      <c r="O695" s="10" t="str">
        <f t="array" ref="O695">IF(AND(ISBLANK('10min'!O4060:O4065)),"",MAX('10min'!O4060:O4065))</f>
        <v/>
      </c>
    </row>
    <row r="696" spans="1:15" x14ac:dyDescent="0.2">
      <c r="A696" s="7">
        <f t="shared" si="46"/>
        <v>60</v>
      </c>
      <c r="B696" s="8">
        <f t="shared" si="48"/>
        <v>43890</v>
      </c>
      <c r="C696" s="9">
        <f t="shared" si="49"/>
        <v>28.125000000000252</v>
      </c>
      <c r="D696" s="17" t="str">
        <f t="array" ref="D696">IF(AND(ISBLANK('10min'!D4066:D4071)),"",AVERAGE('10min'!D4066:D4071))</f>
        <v/>
      </c>
      <c r="E696" s="10" t="str">
        <f t="array" ref="E696">IF(AND(ISBLANK('10min'!E4066:E4071)),"",AVERAGE('10min'!E4066:E4071))</f>
        <v/>
      </c>
      <c r="F696" s="10" t="str">
        <f t="array" ref="F696">IF(AND(ISBLANK('10min'!F4066:F4071)),"",AVERAGE('10min'!F4066:F4071))</f>
        <v/>
      </c>
      <c r="G696" s="4" t="str">
        <f t="array" ref="G696">IF(AND(ISBLANK('10min'!G4066:G4071)),"",AVERAGE('10min'!G4066:G4071))</f>
        <v/>
      </c>
      <c r="H696" s="10" t="str">
        <f t="array" ref="H696">IF(AND(ISBLANK('10min'!H4066:H4071)),"",AVERAGE('10min'!H4066:H4071))</f>
        <v/>
      </c>
      <c r="I696" s="4" t="str">
        <f t="array" ref="I696">IF(AND(ISBLANK('10min'!I4066:I4071)),"",AVERAGE('10min'!I4066:I4071))</f>
        <v/>
      </c>
      <c r="J696" s="4" t="str">
        <f t="array" ref="J696">IF(AND(ISBLANK('10min'!J4066:J4071)),"",MAX('10min'!J4066:J4071))</f>
        <v/>
      </c>
      <c r="K696" s="10" t="str">
        <f t="array" ref="K696">IF(AND(ISBLANK('10min'!K4066:K4071)),"",MOD(DEGREES(IFERROR(IMARGUMENT(IMSUM(IF('10min'!I4066:I4071&gt;0,COMPLEX(COS(RADIANS('10min'!K4066:K4071)),SIN(RADIANS('10min'!K4066:K4071))),0))),0)),360))</f>
        <v/>
      </c>
      <c r="L696" s="4" t="str">
        <f t="array" ref="L696">IF(AND(ISBLANK('10min'!L4066:L4071)),"",AVERAGE('10min'!L4066:L4071))</f>
        <v/>
      </c>
      <c r="M696" s="10" t="str">
        <f t="array" ref="M696">IF(AND(ISBLANK('10min'!M4066:M4071)),"",AVERAGE('10min'!M4066:M4071))</f>
        <v/>
      </c>
      <c r="N696" s="112" t="str">
        <f t="array" ref="N696">IF(AND(ISBLANK('10min'!N4066:N4071)),"",AVERAGE('10min'!N4066:N4071))</f>
        <v/>
      </c>
      <c r="O696" s="10" t="str">
        <f t="array" ref="O696">IF(AND(ISBLANK('10min'!O4066:O4071)),"",MAX('10min'!O4066:O4071))</f>
        <v/>
      </c>
    </row>
    <row r="697" spans="1:15" x14ac:dyDescent="0.2">
      <c r="A697" s="7">
        <f t="shared" si="46"/>
        <v>60</v>
      </c>
      <c r="B697" s="8">
        <f t="shared" si="48"/>
        <v>43890</v>
      </c>
      <c r="C697" s="9">
        <f t="shared" si="49"/>
        <v>28.16666666666692</v>
      </c>
      <c r="D697" s="17" t="str">
        <f t="array" ref="D697">IF(AND(ISBLANK('10min'!D4072:D4077)),"",AVERAGE('10min'!D4072:D4077))</f>
        <v/>
      </c>
      <c r="E697" s="10" t="str">
        <f t="array" ref="E697">IF(AND(ISBLANK('10min'!E4072:E4077)),"",AVERAGE('10min'!E4072:E4077))</f>
        <v/>
      </c>
      <c r="F697" s="10" t="str">
        <f t="array" ref="F697">IF(AND(ISBLANK('10min'!F4072:F4077)),"",AVERAGE('10min'!F4072:F4077))</f>
        <v/>
      </c>
      <c r="G697" s="4" t="str">
        <f t="array" ref="G697">IF(AND(ISBLANK('10min'!G4072:G4077)),"",AVERAGE('10min'!G4072:G4077))</f>
        <v/>
      </c>
      <c r="H697" s="10" t="str">
        <f t="array" ref="H697">IF(AND(ISBLANK('10min'!H4072:H4077)),"",AVERAGE('10min'!H4072:H4077))</f>
        <v/>
      </c>
      <c r="I697" s="4" t="str">
        <f t="array" ref="I697">IF(AND(ISBLANK('10min'!I4072:I4077)),"",AVERAGE('10min'!I4072:I4077))</f>
        <v/>
      </c>
      <c r="J697" s="4" t="str">
        <f t="array" ref="J697">IF(AND(ISBLANK('10min'!J4072:J4077)),"",MAX('10min'!J4072:J4077))</f>
        <v/>
      </c>
      <c r="K697" s="10" t="str">
        <f t="array" ref="K697">IF(AND(ISBLANK('10min'!K4072:K4077)),"",MOD(DEGREES(IFERROR(IMARGUMENT(IMSUM(IF('10min'!I4072:I4077&gt;0,COMPLEX(COS(RADIANS('10min'!K4072:K4077)),SIN(RADIANS('10min'!K4072:K4077))),0))),0)),360))</f>
        <v/>
      </c>
      <c r="L697" s="4" t="str">
        <f t="array" ref="L697">IF(AND(ISBLANK('10min'!L4072:L4077)),"",AVERAGE('10min'!L4072:L4077))</f>
        <v/>
      </c>
      <c r="M697" s="10" t="str">
        <f t="array" ref="M697">IF(AND(ISBLANK('10min'!M4072:M4077)),"",AVERAGE('10min'!M4072:M4077))</f>
        <v/>
      </c>
      <c r="N697" s="112" t="str">
        <f t="array" ref="N697">IF(AND(ISBLANK('10min'!N4072:N4077)),"",AVERAGE('10min'!N4072:N4077))</f>
        <v/>
      </c>
      <c r="O697" s="10" t="str">
        <f t="array" ref="O697">IF(AND(ISBLANK('10min'!O4072:O4077)),"",MAX('10min'!O4072:O4077))</f>
        <v/>
      </c>
    </row>
    <row r="698" spans="1:15" x14ac:dyDescent="0.2">
      <c r="A698" s="7">
        <f t="shared" si="46"/>
        <v>60</v>
      </c>
      <c r="B698" s="8">
        <f t="shared" si="48"/>
        <v>43890</v>
      </c>
      <c r="C698" s="9">
        <f t="shared" si="49"/>
        <v>28.208333333333588</v>
      </c>
      <c r="D698" s="17" t="str">
        <f t="array" ref="D698">IF(AND(ISBLANK('10min'!D4078:D4083)),"",AVERAGE('10min'!D4078:D4083))</f>
        <v/>
      </c>
      <c r="E698" s="10" t="str">
        <f t="array" ref="E698">IF(AND(ISBLANK('10min'!E4078:E4083)),"",AVERAGE('10min'!E4078:E4083))</f>
        <v/>
      </c>
      <c r="F698" s="10" t="str">
        <f t="array" ref="F698">IF(AND(ISBLANK('10min'!F4078:F4083)),"",AVERAGE('10min'!F4078:F4083))</f>
        <v/>
      </c>
      <c r="G698" s="4" t="str">
        <f t="array" ref="G698">IF(AND(ISBLANK('10min'!G4078:G4083)),"",AVERAGE('10min'!G4078:G4083))</f>
        <v/>
      </c>
      <c r="H698" s="10" t="str">
        <f t="array" ref="H698">IF(AND(ISBLANK('10min'!H4078:H4083)),"",AVERAGE('10min'!H4078:H4083))</f>
        <v/>
      </c>
      <c r="I698" s="4" t="str">
        <f t="array" ref="I698">IF(AND(ISBLANK('10min'!I4078:I4083)),"",AVERAGE('10min'!I4078:I4083))</f>
        <v/>
      </c>
      <c r="J698" s="4" t="str">
        <f t="array" ref="J698">IF(AND(ISBLANK('10min'!J4078:J4083)),"",MAX('10min'!J4078:J4083))</f>
        <v/>
      </c>
      <c r="K698" s="10" t="str">
        <f t="array" ref="K698">IF(AND(ISBLANK('10min'!K4078:K4083)),"",MOD(DEGREES(IFERROR(IMARGUMENT(IMSUM(IF('10min'!I4078:I4083&gt;0,COMPLEX(COS(RADIANS('10min'!K4078:K4083)),SIN(RADIANS('10min'!K4078:K4083))),0))),0)),360))</f>
        <v/>
      </c>
      <c r="L698" s="4" t="str">
        <f t="array" ref="L698">IF(AND(ISBLANK('10min'!L4078:L4083)),"",AVERAGE('10min'!L4078:L4083))</f>
        <v/>
      </c>
      <c r="M698" s="10" t="str">
        <f t="array" ref="M698">IF(AND(ISBLANK('10min'!M4078:M4083)),"",AVERAGE('10min'!M4078:M4083))</f>
        <v/>
      </c>
      <c r="N698" s="112" t="str">
        <f t="array" ref="N698">IF(AND(ISBLANK('10min'!N4078:N4083)),"",AVERAGE('10min'!N4078:N4083))</f>
        <v/>
      </c>
      <c r="O698" s="10" t="str">
        <f t="array" ref="O698">IF(AND(ISBLANK('10min'!O4078:O4083)),"",MAX('10min'!O4078:O4083))</f>
        <v/>
      </c>
    </row>
    <row r="699" spans="1:15" x14ac:dyDescent="0.2">
      <c r="A699" s="7">
        <f t="shared" si="46"/>
        <v>60</v>
      </c>
      <c r="B699" s="8">
        <f t="shared" si="48"/>
        <v>43890</v>
      </c>
      <c r="C699" s="9">
        <f t="shared" si="49"/>
        <v>28.250000000000256</v>
      </c>
      <c r="D699" s="17" t="str">
        <f t="array" ref="D699">IF(AND(ISBLANK('10min'!D4084:D4089)),"",AVERAGE('10min'!D4084:D4089))</f>
        <v/>
      </c>
      <c r="E699" s="10" t="str">
        <f t="array" ref="E699">IF(AND(ISBLANK('10min'!E4084:E4089)),"",AVERAGE('10min'!E4084:E4089))</f>
        <v/>
      </c>
      <c r="F699" s="10" t="str">
        <f t="array" ref="F699">IF(AND(ISBLANK('10min'!F4084:F4089)),"",AVERAGE('10min'!F4084:F4089))</f>
        <v/>
      </c>
      <c r="G699" s="4" t="str">
        <f t="array" ref="G699">IF(AND(ISBLANK('10min'!G4084:G4089)),"",AVERAGE('10min'!G4084:G4089))</f>
        <v/>
      </c>
      <c r="H699" s="10" t="str">
        <f t="array" ref="H699">IF(AND(ISBLANK('10min'!H4084:H4089)),"",AVERAGE('10min'!H4084:H4089))</f>
        <v/>
      </c>
      <c r="I699" s="4" t="str">
        <f t="array" ref="I699">IF(AND(ISBLANK('10min'!I4084:I4089)),"",AVERAGE('10min'!I4084:I4089))</f>
        <v/>
      </c>
      <c r="J699" s="4" t="str">
        <f t="array" ref="J699">IF(AND(ISBLANK('10min'!J4084:J4089)),"",MAX('10min'!J4084:J4089))</f>
        <v/>
      </c>
      <c r="K699" s="10" t="str">
        <f t="array" ref="K699">IF(AND(ISBLANK('10min'!K4084:K4089)),"",MOD(DEGREES(IFERROR(IMARGUMENT(IMSUM(IF('10min'!I4084:I4089&gt;0,COMPLEX(COS(RADIANS('10min'!K4084:K4089)),SIN(RADIANS('10min'!K4084:K4089))),0))),0)),360))</f>
        <v/>
      </c>
      <c r="L699" s="4" t="str">
        <f t="array" ref="L699">IF(AND(ISBLANK('10min'!L4084:L4089)),"",AVERAGE('10min'!L4084:L4089))</f>
        <v/>
      </c>
      <c r="M699" s="10" t="str">
        <f t="array" ref="M699">IF(AND(ISBLANK('10min'!M4084:M4089)),"",AVERAGE('10min'!M4084:M4089))</f>
        <v/>
      </c>
      <c r="N699" s="112" t="str">
        <f t="array" ref="N699">IF(AND(ISBLANK('10min'!N4084:N4089)),"",AVERAGE('10min'!N4084:N4089))</f>
        <v/>
      </c>
      <c r="O699" s="10" t="str">
        <f t="array" ref="O699">IF(AND(ISBLANK('10min'!O4084:O4089)),"",MAX('10min'!O4084:O4089))</f>
        <v/>
      </c>
    </row>
    <row r="700" spans="1:15" x14ac:dyDescent="0.2">
      <c r="A700" s="7">
        <f t="shared" si="46"/>
        <v>60</v>
      </c>
      <c r="B700" s="8">
        <f t="shared" si="48"/>
        <v>43890</v>
      </c>
      <c r="C700" s="9">
        <f t="shared" si="49"/>
        <v>28.291666666666924</v>
      </c>
      <c r="D700" s="17" t="str">
        <f t="array" ref="D700">IF(AND(ISBLANK('10min'!D4090:D4095)),"",AVERAGE('10min'!D4090:D4095))</f>
        <v/>
      </c>
      <c r="E700" s="10" t="str">
        <f t="array" ref="E700">IF(AND(ISBLANK('10min'!E4090:E4095)),"",AVERAGE('10min'!E4090:E4095))</f>
        <v/>
      </c>
      <c r="F700" s="10" t="str">
        <f t="array" ref="F700">IF(AND(ISBLANK('10min'!F4090:F4095)),"",AVERAGE('10min'!F4090:F4095))</f>
        <v/>
      </c>
      <c r="G700" s="4" t="str">
        <f t="array" ref="G700">IF(AND(ISBLANK('10min'!G4090:G4095)),"",AVERAGE('10min'!G4090:G4095))</f>
        <v/>
      </c>
      <c r="H700" s="10" t="str">
        <f t="array" ref="H700">IF(AND(ISBLANK('10min'!H4090:H4095)),"",AVERAGE('10min'!H4090:H4095))</f>
        <v/>
      </c>
      <c r="I700" s="4" t="str">
        <f t="array" ref="I700">IF(AND(ISBLANK('10min'!I4090:I4095)),"",AVERAGE('10min'!I4090:I4095))</f>
        <v/>
      </c>
      <c r="J700" s="4" t="str">
        <f t="array" ref="J700">IF(AND(ISBLANK('10min'!J4090:J4095)),"",MAX('10min'!J4090:J4095))</f>
        <v/>
      </c>
      <c r="K700" s="10" t="str">
        <f t="array" ref="K700">IF(AND(ISBLANK('10min'!K4090:K4095)),"",MOD(DEGREES(IFERROR(IMARGUMENT(IMSUM(IF('10min'!I4090:I4095&gt;0,COMPLEX(COS(RADIANS('10min'!K4090:K4095)),SIN(RADIANS('10min'!K4090:K4095))),0))),0)),360))</f>
        <v/>
      </c>
      <c r="L700" s="4" t="str">
        <f t="array" ref="L700">IF(AND(ISBLANK('10min'!L4090:L4095)),"",AVERAGE('10min'!L4090:L4095))</f>
        <v/>
      </c>
      <c r="M700" s="10" t="str">
        <f t="array" ref="M700">IF(AND(ISBLANK('10min'!M4090:M4095)),"",AVERAGE('10min'!M4090:M4095))</f>
        <v/>
      </c>
      <c r="N700" s="112" t="str">
        <f t="array" ref="N700">IF(AND(ISBLANK('10min'!N4090:N4095)),"",AVERAGE('10min'!N4090:N4095))</f>
        <v/>
      </c>
      <c r="O700" s="10" t="str">
        <f t="array" ref="O700">IF(AND(ISBLANK('10min'!O4090:O4095)),"",MAX('10min'!O4090:O4095))</f>
        <v/>
      </c>
    </row>
    <row r="701" spans="1:15" x14ac:dyDescent="0.2">
      <c r="A701" s="7">
        <f t="shared" si="46"/>
        <v>60</v>
      </c>
      <c r="B701" s="8">
        <f t="shared" si="48"/>
        <v>43890</v>
      </c>
      <c r="C701" s="9">
        <f t="shared" si="49"/>
        <v>28.333333333333591</v>
      </c>
      <c r="D701" s="17" t="str">
        <f t="array" ref="D701">IF(AND(ISBLANK('10min'!D4096:D4101)),"",AVERAGE('10min'!D4096:D4101))</f>
        <v/>
      </c>
      <c r="E701" s="10" t="str">
        <f t="array" ref="E701">IF(AND(ISBLANK('10min'!E4096:E4101)),"",AVERAGE('10min'!E4096:E4101))</f>
        <v/>
      </c>
      <c r="F701" s="10" t="str">
        <f t="array" ref="F701">IF(AND(ISBLANK('10min'!F4096:F4101)),"",AVERAGE('10min'!F4096:F4101))</f>
        <v/>
      </c>
      <c r="G701" s="4" t="str">
        <f t="array" ref="G701">IF(AND(ISBLANK('10min'!G4096:G4101)),"",AVERAGE('10min'!G4096:G4101))</f>
        <v/>
      </c>
      <c r="H701" s="10" t="str">
        <f t="array" ref="H701">IF(AND(ISBLANK('10min'!H4096:H4101)),"",AVERAGE('10min'!H4096:H4101))</f>
        <v/>
      </c>
      <c r="I701" s="4" t="str">
        <f t="array" ref="I701">IF(AND(ISBLANK('10min'!I4096:I4101)),"",AVERAGE('10min'!I4096:I4101))</f>
        <v/>
      </c>
      <c r="J701" s="4" t="str">
        <f t="array" ref="J701">IF(AND(ISBLANK('10min'!J4096:J4101)),"",MAX('10min'!J4096:J4101))</f>
        <v/>
      </c>
      <c r="K701" s="10" t="str">
        <f t="array" ref="K701">IF(AND(ISBLANK('10min'!K4096:K4101)),"",MOD(DEGREES(IFERROR(IMARGUMENT(IMSUM(IF('10min'!I4096:I4101&gt;0,COMPLEX(COS(RADIANS('10min'!K4096:K4101)),SIN(RADIANS('10min'!K4096:K4101))),0))),0)),360))</f>
        <v/>
      </c>
      <c r="L701" s="4" t="str">
        <f t="array" ref="L701">IF(AND(ISBLANK('10min'!L4096:L4101)),"",AVERAGE('10min'!L4096:L4101))</f>
        <v/>
      </c>
      <c r="M701" s="10" t="str">
        <f t="array" ref="M701">IF(AND(ISBLANK('10min'!M4096:M4101)),"",AVERAGE('10min'!M4096:M4101))</f>
        <v/>
      </c>
      <c r="N701" s="112" t="str">
        <f t="array" ref="N701">IF(AND(ISBLANK('10min'!N4096:N4101)),"",AVERAGE('10min'!N4096:N4101))</f>
        <v/>
      </c>
      <c r="O701" s="10" t="str">
        <f t="array" ref="O701">IF(AND(ISBLANK('10min'!O4096:O4101)),"",MAX('10min'!O4096:O4101))</f>
        <v/>
      </c>
    </row>
    <row r="702" spans="1:15" x14ac:dyDescent="0.2">
      <c r="A702" s="7">
        <f t="shared" si="46"/>
        <v>60</v>
      </c>
      <c r="B702" s="8">
        <f t="shared" si="48"/>
        <v>43890</v>
      </c>
      <c r="C702" s="9">
        <f t="shared" si="49"/>
        <v>28.375000000000259</v>
      </c>
      <c r="D702" s="17" t="str">
        <f t="array" ref="D702">IF(AND(ISBLANK('10min'!D4102:D4107)),"",AVERAGE('10min'!D4102:D4107))</f>
        <v/>
      </c>
      <c r="E702" s="10" t="str">
        <f t="array" ref="E702">IF(AND(ISBLANK('10min'!E4102:E4107)),"",AVERAGE('10min'!E4102:E4107))</f>
        <v/>
      </c>
      <c r="F702" s="10" t="str">
        <f t="array" ref="F702">IF(AND(ISBLANK('10min'!F4102:F4107)),"",AVERAGE('10min'!F4102:F4107))</f>
        <v/>
      </c>
      <c r="G702" s="4" t="str">
        <f t="array" ref="G702">IF(AND(ISBLANK('10min'!G4102:G4107)),"",AVERAGE('10min'!G4102:G4107))</f>
        <v/>
      </c>
      <c r="H702" s="10" t="str">
        <f t="array" ref="H702">IF(AND(ISBLANK('10min'!H4102:H4107)),"",AVERAGE('10min'!H4102:H4107))</f>
        <v/>
      </c>
      <c r="I702" s="4" t="str">
        <f t="array" ref="I702">IF(AND(ISBLANK('10min'!I4102:I4107)),"",AVERAGE('10min'!I4102:I4107))</f>
        <v/>
      </c>
      <c r="J702" s="4" t="str">
        <f t="array" ref="J702">IF(AND(ISBLANK('10min'!J4102:J4107)),"",MAX('10min'!J4102:J4107))</f>
        <v/>
      </c>
      <c r="K702" s="10" t="str">
        <f t="array" ref="K702">IF(AND(ISBLANK('10min'!K4102:K4107)),"",MOD(DEGREES(IFERROR(IMARGUMENT(IMSUM(IF('10min'!I4102:I4107&gt;0,COMPLEX(COS(RADIANS('10min'!K4102:K4107)),SIN(RADIANS('10min'!K4102:K4107))),0))),0)),360))</f>
        <v/>
      </c>
      <c r="L702" s="4" t="str">
        <f t="array" ref="L702">IF(AND(ISBLANK('10min'!L4102:L4107)),"",AVERAGE('10min'!L4102:L4107))</f>
        <v/>
      </c>
      <c r="M702" s="10" t="str">
        <f t="array" ref="M702">IF(AND(ISBLANK('10min'!M4102:M4107)),"",AVERAGE('10min'!M4102:M4107))</f>
        <v/>
      </c>
      <c r="N702" s="112" t="str">
        <f t="array" ref="N702">IF(AND(ISBLANK('10min'!N4102:N4107)),"",AVERAGE('10min'!N4102:N4107))</f>
        <v/>
      </c>
      <c r="O702" s="10" t="str">
        <f t="array" ref="O702">IF(AND(ISBLANK('10min'!O4102:O4107)),"",MAX('10min'!O4102:O4107))</f>
        <v/>
      </c>
    </row>
    <row r="703" spans="1:15" x14ac:dyDescent="0.2">
      <c r="A703" s="7">
        <f t="shared" si="46"/>
        <v>60</v>
      </c>
      <c r="B703" s="8">
        <f t="shared" si="48"/>
        <v>43890</v>
      </c>
      <c r="C703" s="9">
        <f t="shared" si="49"/>
        <v>28.416666666666927</v>
      </c>
      <c r="D703" s="17" t="str">
        <f t="array" ref="D703">IF(AND(ISBLANK('10min'!D4108:D4113)),"",AVERAGE('10min'!D4108:D4113))</f>
        <v/>
      </c>
      <c r="E703" s="10" t="str">
        <f t="array" ref="E703">IF(AND(ISBLANK('10min'!E4108:E4113)),"",AVERAGE('10min'!E4108:E4113))</f>
        <v/>
      </c>
      <c r="F703" s="10" t="str">
        <f t="array" ref="F703">IF(AND(ISBLANK('10min'!F4108:F4113)),"",AVERAGE('10min'!F4108:F4113))</f>
        <v/>
      </c>
      <c r="G703" s="4" t="str">
        <f t="array" ref="G703">IF(AND(ISBLANK('10min'!G4108:G4113)),"",AVERAGE('10min'!G4108:G4113))</f>
        <v/>
      </c>
      <c r="H703" s="10" t="str">
        <f t="array" ref="H703">IF(AND(ISBLANK('10min'!H4108:H4113)),"",AVERAGE('10min'!H4108:H4113))</f>
        <v/>
      </c>
      <c r="I703" s="4" t="str">
        <f t="array" ref="I703">IF(AND(ISBLANK('10min'!I4108:I4113)),"",AVERAGE('10min'!I4108:I4113))</f>
        <v/>
      </c>
      <c r="J703" s="4" t="str">
        <f t="array" ref="J703">IF(AND(ISBLANK('10min'!J4108:J4113)),"",MAX('10min'!J4108:J4113))</f>
        <v/>
      </c>
      <c r="K703" s="10" t="str">
        <f t="array" ref="K703">IF(AND(ISBLANK('10min'!K4108:K4113)),"",MOD(DEGREES(IFERROR(IMARGUMENT(IMSUM(IF('10min'!I4108:I4113&gt;0,COMPLEX(COS(RADIANS('10min'!K4108:K4113)),SIN(RADIANS('10min'!K4108:K4113))),0))),0)),360))</f>
        <v/>
      </c>
      <c r="L703" s="4" t="str">
        <f t="array" ref="L703">IF(AND(ISBLANK('10min'!L4108:L4113)),"",AVERAGE('10min'!L4108:L4113))</f>
        <v/>
      </c>
      <c r="M703" s="10" t="str">
        <f t="array" ref="M703">IF(AND(ISBLANK('10min'!M4108:M4113)),"",AVERAGE('10min'!M4108:M4113))</f>
        <v/>
      </c>
      <c r="N703" s="112" t="str">
        <f t="array" ref="N703">IF(AND(ISBLANK('10min'!N4108:N4113)),"",AVERAGE('10min'!N4108:N4113))</f>
        <v/>
      </c>
      <c r="O703" s="10" t="str">
        <f t="array" ref="O703">IF(AND(ISBLANK('10min'!O4108:O4113)),"",MAX('10min'!O4108:O4113))</f>
        <v/>
      </c>
    </row>
    <row r="704" spans="1:15" x14ac:dyDescent="0.2">
      <c r="A704" s="7">
        <f t="shared" si="46"/>
        <v>60</v>
      </c>
      <c r="B704" s="8">
        <f t="shared" si="48"/>
        <v>43890</v>
      </c>
      <c r="C704" s="9">
        <f t="shared" si="49"/>
        <v>28.458333333333595</v>
      </c>
      <c r="D704" s="17" t="str">
        <f t="array" ref="D704">IF(AND(ISBLANK('10min'!D4114:D4119)),"",AVERAGE('10min'!D4114:D4119))</f>
        <v/>
      </c>
      <c r="E704" s="10" t="str">
        <f t="array" ref="E704">IF(AND(ISBLANK('10min'!E4114:E4119)),"",AVERAGE('10min'!E4114:E4119))</f>
        <v/>
      </c>
      <c r="F704" s="10" t="str">
        <f t="array" ref="F704">IF(AND(ISBLANK('10min'!F4114:F4119)),"",AVERAGE('10min'!F4114:F4119))</f>
        <v/>
      </c>
      <c r="G704" s="4" t="str">
        <f t="array" ref="G704">IF(AND(ISBLANK('10min'!G4114:G4119)),"",AVERAGE('10min'!G4114:G4119))</f>
        <v/>
      </c>
      <c r="H704" s="10" t="str">
        <f t="array" ref="H704">IF(AND(ISBLANK('10min'!H4114:H4119)),"",AVERAGE('10min'!H4114:H4119))</f>
        <v/>
      </c>
      <c r="I704" s="4" t="str">
        <f t="array" ref="I704">IF(AND(ISBLANK('10min'!I4114:I4119)),"",AVERAGE('10min'!I4114:I4119))</f>
        <v/>
      </c>
      <c r="J704" s="4" t="str">
        <f t="array" ref="J704">IF(AND(ISBLANK('10min'!J4114:J4119)),"",MAX('10min'!J4114:J4119))</f>
        <v/>
      </c>
      <c r="K704" s="10" t="str">
        <f t="array" ref="K704">IF(AND(ISBLANK('10min'!K4114:K4119)),"",MOD(DEGREES(IFERROR(IMARGUMENT(IMSUM(IF('10min'!I4114:I4119&gt;0,COMPLEX(COS(RADIANS('10min'!K4114:K4119)),SIN(RADIANS('10min'!K4114:K4119))),0))),0)),360))</f>
        <v/>
      </c>
      <c r="L704" s="4" t="str">
        <f t="array" ref="L704">IF(AND(ISBLANK('10min'!L4114:L4119)),"",AVERAGE('10min'!L4114:L4119))</f>
        <v/>
      </c>
      <c r="M704" s="10" t="str">
        <f t="array" ref="M704">IF(AND(ISBLANK('10min'!M4114:M4119)),"",AVERAGE('10min'!M4114:M4119))</f>
        <v/>
      </c>
      <c r="N704" s="112" t="str">
        <f t="array" ref="N704">IF(AND(ISBLANK('10min'!N4114:N4119)),"",AVERAGE('10min'!N4114:N4119))</f>
        <v/>
      </c>
      <c r="O704" s="10" t="str">
        <f t="array" ref="O704">IF(AND(ISBLANK('10min'!O4114:O4119)),"",MAX('10min'!O4114:O4119))</f>
        <v/>
      </c>
    </row>
    <row r="705" spans="1:15" x14ac:dyDescent="0.2">
      <c r="A705" s="7">
        <f t="shared" si="46"/>
        <v>60</v>
      </c>
      <c r="B705" s="8">
        <f t="shared" si="48"/>
        <v>43890</v>
      </c>
      <c r="C705" s="9">
        <f t="shared" si="49"/>
        <v>28.500000000000263</v>
      </c>
      <c r="D705" s="17" t="str">
        <f t="array" ref="D705">IF(AND(ISBLANK('10min'!D4120:D4125)),"",AVERAGE('10min'!D4120:D4125))</f>
        <v/>
      </c>
      <c r="E705" s="10" t="str">
        <f t="array" ref="E705">IF(AND(ISBLANK('10min'!E4120:E4125)),"",AVERAGE('10min'!E4120:E4125))</f>
        <v/>
      </c>
      <c r="F705" s="10" t="str">
        <f t="array" ref="F705">IF(AND(ISBLANK('10min'!F4120:F4125)),"",AVERAGE('10min'!F4120:F4125))</f>
        <v/>
      </c>
      <c r="G705" s="4" t="str">
        <f t="array" ref="G705">IF(AND(ISBLANK('10min'!G4120:G4125)),"",AVERAGE('10min'!G4120:G4125))</f>
        <v/>
      </c>
      <c r="H705" s="10" t="str">
        <f t="array" ref="H705">IF(AND(ISBLANK('10min'!H4120:H4125)),"",AVERAGE('10min'!H4120:H4125))</f>
        <v/>
      </c>
      <c r="I705" s="4" t="str">
        <f t="array" ref="I705">IF(AND(ISBLANK('10min'!I4120:I4125)),"",AVERAGE('10min'!I4120:I4125))</f>
        <v/>
      </c>
      <c r="J705" s="4" t="str">
        <f t="array" ref="J705">IF(AND(ISBLANK('10min'!J4120:J4125)),"",MAX('10min'!J4120:J4125))</f>
        <v/>
      </c>
      <c r="K705" s="10" t="str">
        <f t="array" ref="K705">IF(AND(ISBLANK('10min'!K4120:K4125)),"",MOD(DEGREES(IFERROR(IMARGUMENT(IMSUM(IF('10min'!I4120:I4125&gt;0,COMPLEX(COS(RADIANS('10min'!K4120:K4125)),SIN(RADIANS('10min'!K4120:K4125))),0))),0)),360))</f>
        <v/>
      </c>
      <c r="L705" s="4" t="str">
        <f t="array" ref="L705">IF(AND(ISBLANK('10min'!L4120:L4125)),"",AVERAGE('10min'!L4120:L4125))</f>
        <v/>
      </c>
      <c r="M705" s="10" t="str">
        <f t="array" ref="M705">IF(AND(ISBLANK('10min'!M4120:M4125)),"",AVERAGE('10min'!M4120:M4125))</f>
        <v/>
      </c>
      <c r="N705" s="112" t="str">
        <f t="array" ref="N705">IF(AND(ISBLANK('10min'!N4120:N4125)),"",AVERAGE('10min'!N4120:N4125))</f>
        <v/>
      </c>
      <c r="O705" s="10" t="str">
        <f t="array" ref="O705">IF(AND(ISBLANK('10min'!O4120:O4125)),"",MAX('10min'!O4120:O4125))</f>
        <v/>
      </c>
    </row>
    <row r="706" spans="1:15" x14ac:dyDescent="0.2">
      <c r="A706" s="7">
        <f t="shared" si="46"/>
        <v>60</v>
      </c>
      <c r="B706" s="8">
        <f t="shared" si="48"/>
        <v>43890</v>
      </c>
      <c r="C706" s="9">
        <f t="shared" si="49"/>
        <v>28.541666666666931</v>
      </c>
      <c r="D706" s="17" t="str">
        <f t="array" ref="D706">IF(AND(ISBLANK('10min'!D4126:D4131)),"",AVERAGE('10min'!D4126:D4131))</f>
        <v/>
      </c>
      <c r="E706" s="10" t="str">
        <f t="array" ref="E706">IF(AND(ISBLANK('10min'!E4126:E4131)),"",AVERAGE('10min'!E4126:E4131))</f>
        <v/>
      </c>
      <c r="F706" s="10" t="str">
        <f t="array" ref="F706">IF(AND(ISBLANK('10min'!F4126:F4131)),"",AVERAGE('10min'!F4126:F4131))</f>
        <v/>
      </c>
      <c r="G706" s="4" t="str">
        <f t="array" ref="G706">IF(AND(ISBLANK('10min'!G4126:G4131)),"",AVERAGE('10min'!G4126:G4131))</f>
        <v/>
      </c>
      <c r="H706" s="10" t="str">
        <f t="array" ref="H706">IF(AND(ISBLANK('10min'!H4126:H4131)),"",AVERAGE('10min'!H4126:H4131))</f>
        <v/>
      </c>
      <c r="I706" s="4" t="str">
        <f t="array" ref="I706">IF(AND(ISBLANK('10min'!I4126:I4131)),"",AVERAGE('10min'!I4126:I4131))</f>
        <v/>
      </c>
      <c r="J706" s="4" t="str">
        <f t="array" ref="J706">IF(AND(ISBLANK('10min'!J4126:J4131)),"",MAX('10min'!J4126:J4131))</f>
        <v/>
      </c>
      <c r="K706" s="10" t="str">
        <f t="array" ref="K706">IF(AND(ISBLANK('10min'!K4126:K4131)),"",MOD(DEGREES(IFERROR(IMARGUMENT(IMSUM(IF('10min'!I4126:I4131&gt;0,COMPLEX(COS(RADIANS('10min'!K4126:K4131)),SIN(RADIANS('10min'!K4126:K4131))),0))),0)),360))</f>
        <v/>
      </c>
      <c r="L706" s="4" t="str">
        <f t="array" ref="L706">IF(AND(ISBLANK('10min'!L4126:L4131)),"",AVERAGE('10min'!L4126:L4131))</f>
        <v/>
      </c>
      <c r="M706" s="10" t="str">
        <f t="array" ref="M706">IF(AND(ISBLANK('10min'!M4126:M4131)),"",AVERAGE('10min'!M4126:M4131))</f>
        <v/>
      </c>
      <c r="N706" s="112" t="str">
        <f t="array" ref="N706">IF(AND(ISBLANK('10min'!N4126:N4131)),"",AVERAGE('10min'!N4126:N4131))</f>
        <v/>
      </c>
      <c r="O706" s="10" t="str">
        <f t="array" ref="O706">IF(AND(ISBLANK('10min'!O4126:O4131)),"",MAX('10min'!O4126:O4131))</f>
        <v/>
      </c>
    </row>
    <row r="707" spans="1:15" x14ac:dyDescent="0.2">
      <c r="A707" s="7">
        <f t="shared" si="46"/>
        <v>60</v>
      </c>
      <c r="B707" s="8">
        <f t="shared" si="48"/>
        <v>43890</v>
      </c>
      <c r="C707" s="9">
        <f t="shared" si="49"/>
        <v>28.583333333333599</v>
      </c>
      <c r="D707" s="17" t="str">
        <f t="array" ref="D707">IF(AND(ISBLANK('10min'!D4132:D4137)),"",AVERAGE('10min'!D4132:D4137))</f>
        <v/>
      </c>
      <c r="E707" s="10" t="str">
        <f t="array" ref="E707">IF(AND(ISBLANK('10min'!E4132:E4137)),"",AVERAGE('10min'!E4132:E4137))</f>
        <v/>
      </c>
      <c r="F707" s="10" t="str">
        <f t="array" ref="F707">IF(AND(ISBLANK('10min'!F4132:F4137)),"",AVERAGE('10min'!F4132:F4137))</f>
        <v/>
      </c>
      <c r="G707" s="4" t="str">
        <f t="array" ref="G707">IF(AND(ISBLANK('10min'!G4132:G4137)),"",AVERAGE('10min'!G4132:G4137))</f>
        <v/>
      </c>
      <c r="H707" s="10" t="str">
        <f t="array" ref="H707">IF(AND(ISBLANK('10min'!H4132:H4137)),"",AVERAGE('10min'!H4132:H4137))</f>
        <v/>
      </c>
      <c r="I707" s="4" t="str">
        <f t="array" ref="I707">IF(AND(ISBLANK('10min'!I4132:I4137)),"",AVERAGE('10min'!I4132:I4137))</f>
        <v/>
      </c>
      <c r="J707" s="4" t="str">
        <f t="array" ref="J707">IF(AND(ISBLANK('10min'!J4132:J4137)),"",MAX('10min'!J4132:J4137))</f>
        <v/>
      </c>
      <c r="K707" s="10" t="str">
        <f t="array" ref="K707">IF(AND(ISBLANK('10min'!K4132:K4137)),"",MOD(DEGREES(IFERROR(IMARGUMENT(IMSUM(IF('10min'!I4132:I4137&gt;0,COMPLEX(COS(RADIANS('10min'!K4132:K4137)),SIN(RADIANS('10min'!K4132:K4137))),0))),0)),360))</f>
        <v/>
      </c>
      <c r="L707" s="4" t="str">
        <f t="array" ref="L707">IF(AND(ISBLANK('10min'!L4132:L4137)),"",AVERAGE('10min'!L4132:L4137))</f>
        <v/>
      </c>
      <c r="M707" s="10" t="str">
        <f t="array" ref="M707">IF(AND(ISBLANK('10min'!M4132:M4137)),"",AVERAGE('10min'!M4132:M4137))</f>
        <v/>
      </c>
      <c r="N707" s="112" t="str">
        <f t="array" ref="N707">IF(AND(ISBLANK('10min'!N4132:N4137)),"",AVERAGE('10min'!N4132:N4137))</f>
        <v/>
      </c>
      <c r="O707" s="10" t="str">
        <f t="array" ref="O707">IF(AND(ISBLANK('10min'!O4132:O4137)),"",MAX('10min'!O4132:O4137))</f>
        <v/>
      </c>
    </row>
    <row r="708" spans="1:15" x14ac:dyDescent="0.2">
      <c r="A708" s="7">
        <f t="shared" si="46"/>
        <v>60</v>
      </c>
      <c r="B708" s="8">
        <f t="shared" si="48"/>
        <v>43890</v>
      </c>
      <c r="C708" s="9">
        <f t="shared" si="49"/>
        <v>28.625000000000266</v>
      </c>
      <c r="D708" s="17" t="str">
        <f t="array" ref="D708">IF(AND(ISBLANK('10min'!D4138:D4143)),"",AVERAGE('10min'!D4138:D4143))</f>
        <v/>
      </c>
      <c r="E708" s="10" t="str">
        <f t="array" ref="E708">IF(AND(ISBLANK('10min'!E4138:E4143)),"",AVERAGE('10min'!E4138:E4143))</f>
        <v/>
      </c>
      <c r="F708" s="10" t="str">
        <f t="array" ref="F708">IF(AND(ISBLANK('10min'!F4138:F4143)),"",AVERAGE('10min'!F4138:F4143))</f>
        <v/>
      </c>
      <c r="G708" s="4" t="str">
        <f t="array" ref="G708">IF(AND(ISBLANK('10min'!G4138:G4143)),"",AVERAGE('10min'!G4138:G4143))</f>
        <v/>
      </c>
      <c r="H708" s="10" t="str">
        <f t="array" ref="H708">IF(AND(ISBLANK('10min'!H4138:H4143)),"",AVERAGE('10min'!H4138:H4143))</f>
        <v/>
      </c>
      <c r="I708" s="4" t="str">
        <f t="array" ref="I708">IF(AND(ISBLANK('10min'!I4138:I4143)),"",AVERAGE('10min'!I4138:I4143))</f>
        <v/>
      </c>
      <c r="J708" s="4" t="str">
        <f t="array" ref="J708">IF(AND(ISBLANK('10min'!J4138:J4143)),"",MAX('10min'!J4138:J4143))</f>
        <v/>
      </c>
      <c r="K708" s="10" t="str">
        <f t="array" ref="K708">IF(AND(ISBLANK('10min'!K4138:K4143)),"",MOD(DEGREES(IFERROR(IMARGUMENT(IMSUM(IF('10min'!I4138:I4143&gt;0,COMPLEX(COS(RADIANS('10min'!K4138:K4143)),SIN(RADIANS('10min'!K4138:K4143))),0))),0)),360))</f>
        <v/>
      </c>
      <c r="L708" s="4" t="str">
        <f t="array" ref="L708">IF(AND(ISBLANK('10min'!L4138:L4143)),"",AVERAGE('10min'!L4138:L4143))</f>
        <v/>
      </c>
      <c r="M708" s="10" t="str">
        <f t="array" ref="M708">IF(AND(ISBLANK('10min'!M4138:M4143)),"",AVERAGE('10min'!M4138:M4143))</f>
        <v/>
      </c>
      <c r="N708" s="112" t="str">
        <f t="array" ref="N708">IF(AND(ISBLANK('10min'!N4138:N4143)),"",AVERAGE('10min'!N4138:N4143))</f>
        <v/>
      </c>
      <c r="O708" s="10" t="str">
        <f t="array" ref="O708">IF(AND(ISBLANK('10min'!O4138:O4143)),"",MAX('10min'!O4138:O4143))</f>
        <v/>
      </c>
    </row>
    <row r="709" spans="1:15" x14ac:dyDescent="0.2">
      <c r="A709" s="7">
        <f t="shared" si="46"/>
        <v>60</v>
      </c>
      <c r="B709" s="8">
        <f t="shared" si="48"/>
        <v>43890</v>
      </c>
      <c r="C709" s="9">
        <f t="shared" si="49"/>
        <v>28.666666666666934</v>
      </c>
      <c r="D709" s="17" t="str">
        <f t="array" ref="D709">IF(AND(ISBLANK('10min'!D4144:D4149)),"",AVERAGE('10min'!D4144:D4149))</f>
        <v/>
      </c>
      <c r="E709" s="10" t="str">
        <f t="array" ref="E709">IF(AND(ISBLANK('10min'!E4144:E4149)),"",AVERAGE('10min'!E4144:E4149))</f>
        <v/>
      </c>
      <c r="F709" s="10" t="str">
        <f t="array" ref="F709">IF(AND(ISBLANK('10min'!F4144:F4149)),"",AVERAGE('10min'!F4144:F4149))</f>
        <v/>
      </c>
      <c r="G709" s="4" t="str">
        <f t="array" ref="G709">IF(AND(ISBLANK('10min'!G4144:G4149)),"",AVERAGE('10min'!G4144:G4149))</f>
        <v/>
      </c>
      <c r="H709" s="10" t="str">
        <f t="array" ref="H709">IF(AND(ISBLANK('10min'!H4144:H4149)),"",AVERAGE('10min'!H4144:H4149))</f>
        <v/>
      </c>
      <c r="I709" s="4" t="str">
        <f t="array" ref="I709">IF(AND(ISBLANK('10min'!I4144:I4149)),"",AVERAGE('10min'!I4144:I4149))</f>
        <v/>
      </c>
      <c r="J709" s="4" t="str">
        <f t="array" ref="J709">IF(AND(ISBLANK('10min'!J4144:J4149)),"",MAX('10min'!J4144:J4149))</f>
        <v/>
      </c>
      <c r="K709" s="10" t="str">
        <f t="array" ref="K709">IF(AND(ISBLANK('10min'!K4144:K4149)),"",MOD(DEGREES(IFERROR(IMARGUMENT(IMSUM(IF('10min'!I4144:I4149&gt;0,COMPLEX(COS(RADIANS('10min'!K4144:K4149)),SIN(RADIANS('10min'!K4144:K4149))),0))),0)),360))</f>
        <v/>
      </c>
      <c r="L709" s="4" t="str">
        <f t="array" ref="L709">IF(AND(ISBLANK('10min'!L4144:L4149)),"",AVERAGE('10min'!L4144:L4149))</f>
        <v/>
      </c>
      <c r="M709" s="10" t="str">
        <f t="array" ref="M709">IF(AND(ISBLANK('10min'!M4144:M4149)),"",AVERAGE('10min'!M4144:M4149))</f>
        <v/>
      </c>
      <c r="N709" s="112" t="str">
        <f t="array" ref="N709">IF(AND(ISBLANK('10min'!N4144:N4149)),"",AVERAGE('10min'!N4144:N4149))</f>
        <v/>
      </c>
      <c r="O709" s="10" t="str">
        <f t="array" ref="O709">IF(AND(ISBLANK('10min'!O4144:O4149)),"",MAX('10min'!O4144:O4149))</f>
        <v/>
      </c>
    </row>
    <row r="710" spans="1:15" x14ac:dyDescent="0.2">
      <c r="A710" s="7">
        <f t="shared" si="46"/>
        <v>60</v>
      </c>
      <c r="B710" s="8">
        <f t="shared" si="48"/>
        <v>43890</v>
      </c>
      <c r="C710" s="9">
        <f t="shared" si="49"/>
        <v>28.708333333333602</v>
      </c>
      <c r="D710" s="17" t="str">
        <f t="array" ref="D710">IF(AND(ISBLANK('10min'!D4150:D4155)),"",AVERAGE('10min'!D4150:D4155))</f>
        <v/>
      </c>
      <c r="E710" s="10" t="str">
        <f t="array" ref="E710">IF(AND(ISBLANK('10min'!E4150:E4155)),"",AVERAGE('10min'!E4150:E4155))</f>
        <v/>
      </c>
      <c r="F710" s="10" t="str">
        <f t="array" ref="F710">IF(AND(ISBLANK('10min'!F4150:F4155)),"",AVERAGE('10min'!F4150:F4155))</f>
        <v/>
      </c>
      <c r="G710" s="4" t="str">
        <f t="array" ref="G710">IF(AND(ISBLANK('10min'!G4150:G4155)),"",AVERAGE('10min'!G4150:G4155))</f>
        <v/>
      </c>
      <c r="H710" s="10" t="str">
        <f t="array" ref="H710">IF(AND(ISBLANK('10min'!H4150:H4155)),"",AVERAGE('10min'!H4150:H4155))</f>
        <v/>
      </c>
      <c r="I710" s="4" t="str">
        <f t="array" ref="I710">IF(AND(ISBLANK('10min'!I4150:I4155)),"",AVERAGE('10min'!I4150:I4155))</f>
        <v/>
      </c>
      <c r="J710" s="4" t="str">
        <f t="array" ref="J710">IF(AND(ISBLANK('10min'!J4150:J4155)),"",MAX('10min'!J4150:J4155))</f>
        <v/>
      </c>
      <c r="K710" s="10" t="str">
        <f t="array" ref="K710">IF(AND(ISBLANK('10min'!K4150:K4155)),"",MOD(DEGREES(IFERROR(IMARGUMENT(IMSUM(IF('10min'!I4150:I4155&gt;0,COMPLEX(COS(RADIANS('10min'!K4150:K4155)),SIN(RADIANS('10min'!K4150:K4155))),0))),0)),360))</f>
        <v/>
      </c>
      <c r="L710" s="4" t="str">
        <f t="array" ref="L710">IF(AND(ISBLANK('10min'!L4150:L4155)),"",AVERAGE('10min'!L4150:L4155))</f>
        <v/>
      </c>
      <c r="M710" s="10" t="str">
        <f t="array" ref="M710">IF(AND(ISBLANK('10min'!M4150:M4155)),"",AVERAGE('10min'!M4150:M4155))</f>
        <v/>
      </c>
      <c r="N710" s="112" t="str">
        <f t="array" ref="N710">IF(AND(ISBLANK('10min'!N4150:N4155)),"",AVERAGE('10min'!N4150:N4155))</f>
        <v/>
      </c>
      <c r="O710" s="10" t="str">
        <f t="array" ref="O710">IF(AND(ISBLANK('10min'!O4150:O4155)),"",MAX('10min'!O4150:O4155))</f>
        <v/>
      </c>
    </row>
    <row r="711" spans="1:15" x14ac:dyDescent="0.2">
      <c r="A711" s="7">
        <f t="shared" si="46"/>
        <v>60</v>
      </c>
      <c r="B711" s="8">
        <f t="shared" si="48"/>
        <v>43890</v>
      </c>
      <c r="C711" s="9">
        <f t="shared" si="49"/>
        <v>28.75000000000027</v>
      </c>
      <c r="D711" s="17" t="str">
        <f t="array" ref="D711">IF(AND(ISBLANK('10min'!D4156:D4161)),"",AVERAGE('10min'!D4156:D4161))</f>
        <v/>
      </c>
      <c r="E711" s="10" t="str">
        <f t="array" ref="E711">IF(AND(ISBLANK('10min'!E4156:E4161)),"",AVERAGE('10min'!E4156:E4161))</f>
        <v/>
      </c>
      <c r="F711" s="10" t="str">
        <f t="array" ref="F711">IF(AND(ISBLANK('10min'!F4156:F4161)),"",AVERAGE('10min'!F4156:F4161))</f>
        <v/>
      </c>
      <c r="G711" s="4" t="str">
        <f t="array" ref="G711">IF(AND(ISBLANK('10min'!G4156:G4161)),"",AVERAGE('10min'!G4156:G4161))</f>
        <v/>
      </c>
      <c r="H711" s="10" t="str">
        <f t="array" ref="H711">IF(AND(ISBLANK('10min'!H4156:H4161)),"",AVERAGE('10min'!H4156:H4161))</f>
        <v/>
      </c>
      <c r="I711" s="4" t="str">
        <f t="array" ref="I711">IF(AND(ISBLANK('10min'!I4156:I4161)),"",AVERAGE('10min'!I4156:I4161))</f>
        <v/>
      </c>
      <c r="J711" s="4" t="str">
        <f t="array" ref="J711">IF(AND(ISBLANK('10min'!J4156:J4161)),"",MAX('10min'!J4156:J4161))</f>
        <v/>
      </c>
      <c r="K711" s="10" t="str">
        <f t="array" ref="K711">IF(AND(ISBLANK('10min'!K4156:K4161)),"",MOD(DEGREES(IFERROR(IMARGUMENT(IMSUM(IF('10min'!I4156:I4161&gt;0,COMPLEX(COS(RADIANS('10min'!K4156:K4161)),SIN(RADIANS('10min'!K4156:K4161))),0))),0)),360))</f>
        <v/>
      </c>
      <c r="L711" s="4" t="str">
        <f t="array" ref="L711">IF(AND(ISBLANK('10min'!L4156:L4161)),"",AVERAGE('10min'!L4156:L4161))</f>
        <v/>
      </c>
      <c r="M711" s="10" t="str">
        <f t="array" ref="M711">IF(AND(ISBLANK('10min'!M4156:M4161)),"",AVERAGE('10min'!M4156:M4161))</f>
        <v/>
      </c>
      <c r="N711" s="112" t="str">
        <f t="array" ref="N711">IF(AND(ISBLANK('10min'!N4156:N4161)),"",AVERAGE('10min'!N4156:N4161))</f>
        <v/>
      </c>
      <c r="O711" s="10" t="str">
        <f t="array" ref="O711">IF(AND(ISBLANK('10min'!O4156:O4161)),"",MAX('10min'!O4156:O4161))</f>
        <v/>
      </c>
    </row>
    <row r="712" spans="1:15" x14ac:dyDescent="0.2">
      <c r="A712" s="7">
        <f t="shared" si="46"/>
        <v>60</v>
      </c>
      <c r="B712" s="8">
        <f t="shared" si="48"/>
        <v>43890</v>
      </c>
      <c r="C712" s="9">
        <f t="shared" si="49"/>
        <v>28.791666666666938</v>
      </c>
      <c r="D712" s="17" t="str">
        <f t="array" ref="D712">IF(AND(ISBLANK('10min'!D4162:D4167)),"",AVERAGE('10min'!D4162:D4167))</f>
        <v/>
      </c>
      <c r="E712" s="10" t="str">
        <f t="array" ref="E712">IF(AND(ISBLANK('10min'!E4162:E4167)),"",AVERAGE('10min'!E4162:E4167))</f>
        <v/>
      </c>
      <c r="F712" s="10" t="str">
        <f t="array" ref="F712">IF(AND(ISBLANK('10min'!F4162:F4167)),"",AVERAGE('10min'!F4162:F4167))</f>
        <v/>
      </c>
      <c r="G712" s="4" t="str">
        <f t="array" ref="G712">IF(AND(ISBLANK('10min'!G4162:G4167)),"",AVERAGE('10min'!G4162:G4167))</f>
        <v/>
      </c>
      <c r="H712" s="10" t="str">
        <f t="array" ref="H712">IF(AND(ISBLANK('10min'!H4162:H4167)),"",AVERAGE('10min'!H4162:H4167))</f>
        <v/>
      </c>
      <c r="I712" s="4" t="str">
        <f t="array" ref="I712">IF(AND(ISBLANK('10min'!I4162:I4167)),"",AVERAGE('10min'!I4162:I4167))</f>
        <v/>
      </c>
      <c r="J712" s="4" t="str">
        <f t="array" ref="J712">IF(AND(ISBLANK('10min'!J4162:J4167)),"",MAX('10min'!J4162:J4167))</f>
        <v/>
      </c>
      <c r="K712" s="10" t="str">
        <f t="array" ref="K712">IF(AND(ISBLANK('10min'!K4162:K4167)),"",MOD(DEGREES(IFERROR(IMARGUMENT(IMSUM(IF('10min'!I4162:I4167&gt;0,COMPLEX(COS(RADIANS('10min'!K4162:K4167)),SIN(RADIANS('10min'!K4162:K4167))),0))),0)),360))</f>
        <v/>
      </c>
      <c r="L712" s="4" t="str">
        <f t="array" ref="L712">IF(AND(ISBLANK('10min'!L4162:L4167)),"",AVERAGE('10min'!L4162:L4167))</f>
        <v/>
      </c>
      <c r="M712" s="10" t="str">
        <f t="array" ref="M712">IF(AND(ISBLANK('10min'!M4162:M4167)),"",AVERAGE('10min'!M4162:M4167))</f>
        <v/>
      </c>
      <c r="N712" s="112" t="str">
        <f t="array" ref="N712">IF(AND(ISBLANK('10min'!N4162:N4167)),"",AVERAGE('10min'!N4162:N4167))</f>
        <v/>
      </c>
      <c r="O712" s="10" t="str">
        <f t="array" ref="O712">IF(AND(ISBLANK('10min'!O4162:O4167)),"",MAX('10min'!O4162:O4167))</f>
        <v/>
      </c>
    </row>
    <row r="713" spans="1:15" x14ac:dyDescent="0.2">
      <c r="A713" s="7">
        <f t="shared" si="46"/>
        <v>60</v>
      </c>
      <c r="B713" s="8">
        <f t="shared" si="48"/>
        <v>43890</v>
      </c>
      <c r="C713" s="9">
        <f t="shared" si="49"/>
        <v>28.833333333333606</v>
      </c>
      <c r="D713" s="17" t="str">
        <f t="array" ref="D713">IF(AND(ISBLANK('10min'!D4168:D4173)),"",AVERAGE('10min'!D4168:D4173))</f>
        <v/>
      </c>
      <c r="E713" s="10" t="str">
        <f t="array" ref="E713">IF(AND(ISBLANK('10min'!E4168:E4173)),"",AVERAGE('10min'!E4168:E4173))</f>
        <v/>
      </c>
      <c r="F713" s="10" t="str">
        <f t="array" ref="F713">IF(AND(ISBLANK('10min'!F4168:F4173)),"",AVERAGE('10min'!F4168:F4173))</f>
        <v/>
      </c>
      <c r="G713" s="4" t="str">
        <f t="array" ref="G713">IF(AND(ISBLANK('10min'!G4168:G4173)),"",AVERAGE('10min'!G4168:G4173))</f>
        <v/>
      </c>
      <c r="H713" s="10" t="str">
        <f t="array" ref="H713">IF(AND(ISBLANK('10min'!H4168:H4173)),"",AVERAGE('10min'!H4168:H4173))</f>
        <v/>
      </c>
      <c r="I713" s="4" t="str">
        <f t="array" ref="I713">IF(AND(ISBLANK('10min'!I4168:I4173)),"",AVERAGE('10min'!I4168:I4173))</f>
        <v/>
      </c>
      <c r="J713" s="4" t="str">
        <f t="array" ref="J713">IF(AND(ISBLANK('10min'!J4168:J4173)),"",MAX('10min'!J4168:J4173))</f>
        <v/>
      </c>
      <c r="K713" s="10" t="str">
        <f t="array" ref="K713">IF(AND(ISBLANK('10min'!K4168:K4173)),"",MOD(DEGREES(IFERROR(IMARGUMENT(IMSUM(IF('10min'!I4168:I4173&gt;0,COMPLEX(COS(RADIANS('10min'!K4168:K4173)),SIN(RADIANS('10min'!K4168:K4173))),0))),0)),360))</f>
        <v/>
      </c>
      <c r="L713" s="4" t="str">
        <f t="array" ref="L713">IF(AND(ISBLANK('10min'!L4168:L4173)),"",AVERAGE('10min'!L4168:L4173))</f>
        <v/>
      </c>
      <c r="M713" s="10" t="str">
        <f t="array" ref="M713">IF(AND(ISBLANK('10min'!M4168:M4173)),"",AVERAGE('10min'!M4168:M4173))</f>
        <v/>
      </c>
      <c r="N713" s="112" t="str">
        <f t="array" ref="N713">IF(AND(ISBLANK('10min'!N4168:N4173)),"",AVERAGE('10min'!N4168:N4173))</f>
        <v/>
      </c>
      <c r="O713" s="10" t="str">
        <f t="array" ref="O713">IF(AND(ISBLANK('10min'!O4168:O4173)),"",MAX('10min'!O4168:O4173))</f>
        <v/>
      </c>
    </row>
    <row r="714" spans="1:15" x14ac:dyDescent="0.2">
      <c r="A714" s="7">
        <f t="shared" si="46"/>
        <v>60</v>
      </c>
      <c r="B714" s="8">
        <f t="shared" si="48"/>
        <v>43890</v>
      </c>
      <c r="C714" s="9">
        <f t="shared" si="49"/>
        <v>28.875000000000274</v>
      </c>
      <c r="D714" s="17" t="str">
        <f t="array" ref="D714">IF(AND(ISBLANK('10min'!D4174:D4179)),"",AVERAGE('10min'!D4174:D4179))</f>
        <v/>
      </c>
      <c r="E714" s="10" t="str">
        <f t="array" ref="E714">IF(AND(ISBLANK('10min'!E4174:E4179)),"",AVERAGE('10min'!E4174:E4179))</f>
        <v/>
      </c>
      <c r="F714" s="10" t="str">
        <f t="array" ref="F714">IF(AND(ISBLANK('10min'!F4174:F4179)),"",AVERAGE('10min'!F4174:F4179))</f>
        <v/>
      </c>
      <c r="G714" s="4" t="str">
        <f t="array" ref="G714">IF(AND(ISBLANK('10min'!G4174:G4179)),"",AVERAGE('10min'!G4174:G4179))</f>
        <v/>
      </c>
      <c r="H714" s="10" t="str">
        <f t="array" ref="H714">IF(AND(ISBLANK('10min'!H4174:H4179)),"",AVERAGE('10min'!H4174:H4179))</f>
        <v/>
      </c>
      <c r="I714" s="4" t="str">
        <f t="array" ref="I714">IF(AND(ISBLANK('10min'!I4174:I4179)),"",AVERAGE('10min'!I4174:I4179))</f>
        <v/>
      </c>
      <c r="J714" s="4" t="str">
        <f t="array" ref="J714">IF(AND(ISBLANK('10min'!J4174:J4179)),"",MAX('10min'!J4174:J4179))</f>
        <v/>
      </c>
      <c r="K714" s="10" t="str">
        <f t="array" ref="K714">IF(AND(ISBLANK('10min'!K4174:K4179)),"",MOD(DEGREES(IFERROR(IMARGUMENT(IMSUM(IF('10min'!I4174:I4179&gt;0,COMPLEX(COS(RADIANS('10min'!K4174:K4179)),SIN(RADIANS('10min'!K4174:K4179))),0))),0)),360))</f>
        <v/>
      </c>
      <c r="L714" s="4" t="str">
        <f t="array" ref="L714">IF(AND(ISBLANK('10min'!L4174:L4179)),"",AVERAGE('10min'!L4174:L4179))</f>
        <v/>
      </c>
      <c r="M714" s="10" t="str">
        <f t="array" ref="M714">IF(AND(ISBLANK('10min'!M4174:M4179)),"",AVERAGE('10min'!M4174:M4179))</f>
        <v/>
      </c>
      <c r="N714" s="112" t="str">
        <f t="array" ref="N714">IF(AND(ISBLANK('10min'!N4174:N4179)),"",AVERAGE('10min'!N4174:N4179))</f>
        <v/>
      </c>
      <c r="O714" s="10" t="str">
        <f t="array" ref="O714">IF(AND(ISBLANK('10min'!O4174:O4179)),"",MAX('10min'!O4174:O4179))</f>
        <v/>
      </c>
    </row>
    <row r="715" spans="1:15" x14ac:dyDescent="0.2">
      <c r="A715" s="7">
        <f t="shared" si="46"/>
        <v>60</v>
      </c>
      <c r="B715" s="8">
        <f t="shared" si="48"/>
        <v>43890</v>
      </c>
      <c r="C715" s="9">
        <f t="shared" si="49"/>
        <v>28.916666666666941</v>
      </c>
      <c r="D715" s="17" t="str">
        <f t="array" ref="D715">IF(AND(ISBLANK('10min'!D4180:D4185)),"",AVERAGE('10min'!D4180:D4185))</f>
        <v/>
      </c>
      <c r="E715" s="10" t="str">
        <f t="array" ref="E715">IF(AND(ISBLANK('10min'!E4180:E4185)),"",AVERAGE('10min'!E4180:E4185))</f>
        <v/>
      </c>
      <c r="F715" s="10" t="str">
        <f t="array" ref="F715">IF(AND(ISBLANK('10min'!F4180:F4185)),"",AVERAGE('10min'!F4180:F4185))</f>
        <v/>
      </c>
      <c r="G715" s="4" t="str">
        <f t="array" ref="G715">IF(AND(ISBLANK('10min'!G4180:G4185)),"",AVERAGE('10min'!G4180:G4185))</f>
        <v/>
      </c>
      <c r="H715" s="10" t="str">
        <f t="array" ref="H715">IF(AND(ISBLANK('10min'!H4180:H4185)),"",AVERAGE('10min'!H4180:H4185))</f>
        <v/>
      </c>
      <c r="I715" s="4" t="str">
        <f t="array" ref="I715">IF(AND(ISBLANK('10min'!I4180:I4185)),"",AVERAGE('10min'!I4180:I4185))</f>
        <v/>
      </c>
      <c r="J715" s="4" t="str">
        <f t="array" ref="J715">IF(AND(ISBLANK('10min'!J4180:J4185)),"",MAX('10min'!J4180:J4185))</f>
        <v/>
      </c>
      <c r="K715" s="10" t="str">
        <f t="array" ref="K715">IF(AND(ISBLANK('10min'!K4180:K4185)),"",MOD(DEGREES(IFERROR(IMARGUMENT(IMSUM(IF('10min'!I4180:I4185&gt;0,COMPLEX(COS(RADIANS('10min'!K4180:K4185)),SIN(RADIANS('10min'!K4180:K4185))),0))),0)),360))</f>
        <v/>
      </c>
      <c r="L715" s="4" t="str">
        <f t="array" ref="L715">IF(AND(ISBLANK('10min'!L4180:L4185)),"",AVERAGE('10min'!L4180:L4185))</f>
        <v/>
      </c>
      <c r="M715" s="10" t="str">
        <f t="array" ref="M715">IF(AND(ISBLANK('10min'!M4180:M4185)),"",AVERAGE('10min'!M4180:M4185))</f>
        <v/>
      </c>
      <c r="N715" s="112" t="str">
        <f t="array" ref="N715">IF(AND(ISBLANK('10min'!N4180:N4185)),"",AVERAGE('10min'!N4180:N4185))</f>
        <v/>
      </c>
      <c r="O715" s="10" t="str">
        <f t="array" ref="O715">IF(AND(ISBLANK('10min'!O4180:O4185)),"",MAX('10min'!O4180:O4185))</f>
        <v/>
      </c>
    </row>
    <row r="716" spans="1:15" x14ac:dyDescent="0.2">
      <c r="A716" s="7">
        <f t="shared" si="46"/>
        <v>60</v>
      </c>
      <c r="B716" s="8">
        <f t="shared" si="48"/>
        <v>43890</v>
      </c>
      <c r="C716" s="9">
        <f t="shared" si="49"/>
        <v>28.958333333333609</v>
      </c>
      <c r="D716" s="17" t="str">
        <f t="array" ref="D716">IF(AND(ISBLANK('10min'!D4186:D4191)),"",AVERAGE('10min'!D4186:D4191))</f>
        <v/>
      </c>
      <c r="E716" s="10" t="str">
        <f t="array" ref="E716">IF(AND(ISBLANK('10min'!E4186:E4191)),"",AVERAGE('10min'!E4186:E4191))</f>
        <v/>
      </c>
      <c r="F716" s="10" t="str">
        <f t="array" ref="F716">IF(AND(ISBLANK('10min'!F4186:F4191)),"",AVERAGE('10min'!F4186:F4191))</f>
        <v/>
      </c>
      <c r="G716" s="4" t="str">
        <f t="array" ref="G716">IF(AND(ISBLANK('10min'!G4186:G4191)),"",AVERAGE('10min'!G4186:G4191))</f>
        <v/>
      </c>
      <c r="H716" s="10" t="str">
        <f t="array" ref="H716">IF(AND(ISBLANK('10min'!H4186:H4191)),"",AVERAGE('10min'!H4186:H4191))</f>
        <v/>
      </c>
      <c r="I716" s="4" t="str">
        <f t="array" ref="I716">IF(AND(ISBLANK('10min'!I4186:I4191)),"",AVERAGE('10min'!I4186:I4191))</f>
        <v/>
      </c>
      <c r="J716" s="4" t="str">
        <f t="array" ref="J716">IF(AND(ISBLANK('10min'!J4186:J4191)),"",MAX('10min'!J4186:J4191))</f>
        <v/>
      </c>
      <c r="K716" s="10" t="str">
        <f t="array" ref="K716">IF(AND(ISBLANK('10min'!K4186:K4191)),"",MOD(DEGREES(IFERROR(IMARGUMENT(IMSUM(IF('10min'!I4186:I4191&gt;0,COMPLEX(COS(RADIANS('10min'!K4186:K4191)),SIN(RADIANS('10min'!K4186:K4191))),0))),0)),360))</f>
        <v/>
      </c>
      <c r="L716" s="4" t="str">
        <f t="array" ref="L716">IF(AND(ISBLANK('10min'!L4186:L4191)),"",AVERAGE('10min'!L4186:L4191))</f>
        <v/>
      </c>
      <c r="M716" s="10" t="str">
        <f t="array" ref="M716">IF(AND(ISBLANK('10min'!M4186:M4191)),"",AVERAGE('10min'!M4186:M4191))</f>
        <v/>
      </c>
      <c r="N716" s="112" t="str">
        <f t="array" ref="N716">IF(AND(ISBLANK('10min'!N4186:N4191)),"",AVERAGE('10min'!N4186:N4191))</f>
        <v/>
      </c>
      <c r="O716" s="10" t="str">
        <f t="array" ref="O716">IF(AND(ISBLANK('10min'!O4186:O4191)),"",MAX('10min'!O4186:O4191))</f>
        <v/>
      </c>
    </row>
    <row r="717" spans="1:15" x14ac:dyDescent="0.2">
      <c r="A717" s="11">
        <f t="shared" si="46"/>
        <v>60</v>
      </c>
      <c r="B717" s="8">
        <f t="shared" si="48"/>
        <v>43890</v>
      </c>
      <c r="C717" s="9">
        <f t="shared" si="49"/>
        <v>29.000000000000277</v>
      </c>
      <c r="D717" s="19" t="str">
        <f t="array" ref="D717">IF(AND(ISBLANK('10min'!D4192:D4197)),"",AVERAGE('10min'!D4192:D4197))</f>
        <v/>
      </c>
      <c r="E717" s="14" t="str">
        <f t="array" ref="E717">IF(AND(ISBLANK('10min'!E4192:E4197)),"",AVERAGE('10min'!E4192:E4197))</f>
        <v/>
      </c>
      <c r="F717" s="14" t="str">
        <f t="array" ref="F717">IF(AND(ISBLANK('10min'!F4192:F4197)),"",AVERAGE('10min'!F4192:F4197))</f>
        <v/>
      </c>
      <c r="G717" s="5" t="str">
        <f t="array" ref="G717">IF(AND(ISBLANK('10min'!G4192:G4197)),"",AVERAGE('10min'!G4192:G4197))</f>
        <v/>
      </c>
      <c r="H717" s="14" t="str">
        <f t="array" ref="H717">IF(AND(ISBLANK('10min'!H4192:H4197)),"",AVERAGE('10min'!H4192:H4197))</f>
        <v/>
      </c>
      <c r="I717" s="5" t="str">
        <f t="array" ref="I717">IF(AND(ISBLANK('10min'!I4192:I4197)),"",AVERAGE('10min'!I4192:I4197))</f>
        <v/>
      </c>
      <c r="J717" s="5" t="str">
        <f t="array" ref="J717">IF(AND(ISBLANK('10min'!J4192:J4197)),"",MAX('10min'!J4192:J4197))</f>
        <v/>
      </c>
      <c r="K717" s="14" t="str">
        <f t="array" ref="K717">IF(AND(ISBLANK('10min'!K4192:K4197)),"",MOD(DEGREES(IFERROR(IMARGUMENT(IMSUM(IF('10min'!I4192:I4197&gt;0,COMPLEX(COS(RADIANS('10min'!K4192:K4197)),SIN(RADIANS('10min'!K4192:K4197))),0))),0)),360))</f>
        <v/>
      </c>
      <c r="L717" s="5" t="str">
        <f t="array" ref="L717">IF(AND(ISBLANK('10min'!L4192:L4197)),"",AVERAGE('10min'!L4192:L4197))</f>
        <v/>
      </c>
      <c r="M717" s="14" t="str">
        <f t="array" ref="M717">IF(AND(ISBLANK('10min'!M4192:M4197)),"",AVERAGE('10min'!M4192:M4197))</f>
        <v/>
      </c>
      <c r="N717" s="113" t="str">
        <f t="array" ref="N717">IF(AND(ISBLANK('10min'!N4192:N4197)),"",AVERAGE('10min'!N4192:N4197))</f>
        <v/>
      </c>
      <c r="O717" s="14" t="str">
        <f t="array" ref="O717">IF(AND(ISBLANK('10min'!O4192:O4197)),"",MAX('10min'!O4192:O4197))</f>
        <v/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43862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2020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43862</v>
      </c>
      <c r="C22" s="18"/>
      <c r="D22" s="23">
        <f t="array" ref="D22">IF(AND(ISBLANK('10min'!D22:D165)),"",SUM('10min'!D22:D165)/6/1000)</f>
        <v>3.9353333333333333</v>
      </c>
      <c r="E22" s="23">
        <f t="array" ref="E22">IF(AND(ISBLANK('10min'!E22:E165)),"",SUM('10min'!E22:E165)/6/1000)</f>
        <v>5.8920833333333329</v>
      </c>
      <c r="F22" s="23">
        <f t="array" ref="F22">IF(AND(ISBLANK('10min'!F22:F165)),"",SUM('10min'!F22:F165)/6/1000)</f>
        <v>0.96864999999999968</v>
      </c>
      <c r="G22" s="3">
        <f t="array" ref="G22">IF(AND(ISBLANK('10min'!G22:G165)),"",AVERAGE('10min'!G22:G165))</f>
        <v>10.104166666666664</v>
      </c>
      <c r="H22" s="26">
        <f t="array" ref="H22">IF(AND(ISBLANK('10min'!H22:H165)),"",AVERAGE('10min'!H22:H165))</f>
        <v>65.871527777777786</v>
      </c>
      <c r="I22" s="3">
        <f t="array" ref="I22">IF(AND(ISBLANK('10min'!I22:I165)),"",AVERAGE('10min'!I22:I165))</f>
        <v>1.2173611111111111</v>
      </c>
      <c r="J22" s="3">
        <f t="array" ref="J22">IF(AND(ISBLANK('10min'!J22:J165)),"",MAX('10min'!J22:J165))</f>
        <v>6.2</v>
      </c>
      <c r="K22" s="26">
        <f t="array" ref="K22">IF(AND(ISBLANK('10min'!K22:K165)),"",MOD(DEGREES(IFERROR(IMARGUMENT(IMSUM(IF('10min'!I22:I165&gt;0,COMPLEX(COS(RADIANS('10min'!K22:K165)),SIN(RADIANS('10min'!K22:K165))),0))),0)),360))</f>
        <v>263.79337206687933</v>
      </c>
      <c r="L22" s="3">
        <f t="array" ref="L22">IF(AND(ISBLANK('10min'!L22:L165)),"",AVERAGE('10min'!L22:L165))</f>
        <v>10.288888888888888</v>
      </c>
      <c r="M22" s="26">
        <f t="array" ref="M22">IF(AND(ISBLANK('10min'!M22:M165)),"",AVERAGE('10min'!M22:M165))</f>
        <v>952.21527777777737</v>
      </c>
      <c r="N22" s="114">
        <f t="array" ref="N22">IF(AND(ISBLANK('10min'!N22:N165)),"",AVERAGE('10min'!N22:N165))</f>
        <v>-11.321418629278625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43863</v>
      </c>
      <c r="C23" s="9"/>
      <c r="D23" s="24">
        <f t="array" ref="D23">IF(AND(ISBLANK('10min'!D166:D309)),"",SUM('10min'!D166:D309)/6/1000)</f>
        <v>4.1597</v>
      </c>
      <c r="E23" s="24">
        <f t="array" ref="E23">IF(AND(ISBLANK('10min'!E166:E309)),"",SUM('10min'!E166:E309)/6/1000)</f>
        <v>6.6149000000000004</v>
      </c>
      <c r="F23" s="24">
        <f t="array" ref="F23">IF(AND(ISBLANK('10min'!F166:F309)),"",SUM('10min'!F166:F309)/6/1000)</f>
        <v>0.81976666666666675</v>
      </c>
      <c r="G23" s="4">
        <f t="array" ref="G23">IF(AND(ISBLANK('10min'!G166:G309)),"",AVERAGE('10min'!G166:G309))</f>
        <v>10.113888888888887</v>
      </c>
      <c r="H23" s="10">
        <f t="array" ref="H23">IF(AND(ISBLANK('10min'!H166:H309)),"",AVERAGE('10min'!H166:H309))</f>
        <v>61.836805555555557</v>
      </c>
      <c r="I23" s="4">
        <f t="array" ref="I23">IF(AND(ISBLANK('10min'!I166:I309)),"",AVERAGE('10min'!I166:I309))</f>
        <v>1.4527777777777777</v>
      </c>
      <c r="J23" s="4">
        <f t="array" ref="J23">IF(AND(ISBLANK('10min'!J166:J309)),"",MAX('10min'!J166:J309))</f>
        <v>7.4</v>
      </c>
      <c r="K23" s="10">
        <f t="array" ref="K23">IF(AND(ISBLANK('10min'!K166:K309)),"",MOD(DEGREES(IFERROR(IMARGUMENT(IMSUM(IF('10min'!I166:I309&gt;0,COMPLEX(COS(RADIANS('10min'!K166:K309)),SIN(RADIANS('10min'!K166:K309))),0))),0)),360))</f>
        <v>270.89964478773345</v>
      </c>
      <c r="L23" s="4">
        <f t="array" ref="L23">IF(AND(ISBLANK('10min'!L166:L309)),"",AVERAGE('10min'!L166:L309))</f>
        <v>9.0236111111111121</v>
      </c>
      <c r="M23" s="10">
        <f t="array" ref="M23">IF(AND(ISBLANK('10min'!M166:M309)),"",AVERAGE('10min'!M166:M309))</f>
        <v>951.45416666666688</v>
      </c>
      <c r="N23" s="112">
        <f t="array" ref="N23">IF(AND(ISBLANK('10min'!N166:N309)),"",AVERAGE('10min'!N166:N309))</f>
        <v>-15.275146677602216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34</v>
      </c>
      <c r="B24" s="8">
        <f t="shared" ref="B24:B49" si="1">B23+1</f>
        <v>43864</v>
      </c>
      <c r="C24" s="9"/>
      <c r="D24" s="24">
        <f t="array" ref="D24">IF(AND(ISBLANK('10min'!D310:D453)),"",SUM('10min'!D310:D453)/6/1000)</f>
        <v>3.9392166666666659</v>
      </c>
      <c r="E24" s="24">
        <f t="array" ref="E24">IF(AND(ISBLANK('10min'!E310:E453)),"",SUM('10min'!E310:E453)/6/1000)</f>
        <v>5.7049166666666675</v>
      </c>
      <c r="F24" s="24">
        <f t="array" ref="F24">IF(AND(ISBLANK('10min'!F310:F453)),"",SUM('10min'!F310:F453)/6/1000)</f>
        <v>1.0072500000000004</v>
      </c>
      <c r="G24" s="4">
        <f t="array" ref="G24">IF(AND(ISBLANK('10min'!G310:G453)),"",AVERAGE('10min'!G310:G453))</f>
        <v>10.334027777777775</v>
      </c>
      <c r="H24" s="10">
        <f t="array" ref="H24">IF(AND(ISBLANK('10min'!H310:H453)),"",AVERAGE('10min'!H310:H453))</f>
        <v>59.039583333333326</v>
      </c>
      <c r="I24" s="4">
        <f t="array" ref="I24">IF(AND(ISBLANK('10min'!I310:I453)),"",AVERAGE('10min'!I310:I453))</f>
        <v>0.56111111111111101</v>
      </c>
      <c r="J24" s="4">
        <f t="array" ref="J24">IF(AND(ISBLANK('10min'!J310:J453)),"",MAX('10min'!J310:J453))</f>
        <v>4.0999999999999996</v>
      </c>
      <c r="K24" s="10">
        <f t="array" ref="K24">IF(AND(ISBLANK('10min'!K310:K453)),"",MOD(DEGREES(IFERROR(IMARGUMENT(IMSUM(IF('10min'!I310:I453&gt;0,COMPLEX(COS(RADIANS('10min'!K310:K453)),SIN(RADIANS('10min'!K310:K453))),0))),0)),360))</f>
        <v>194.20449534616472</v>
      </c>
      <c r="L24" s="4">
        <f t="array" ref="L24">IF(AND(ISBLANK('10min'!L310:L453)),"",AVERAGE('10min'!L310:L453))</f>
        <v>4.6486111111111121</v>
      </c>
      <c r="M24" s="10">
        <f t="array" ref="M24">IF(AND(ISBLANK('10min'!M310:M453)),"",AVERAGE('10min'!M310:M453))</f>
        <v>954.22013888888898</v>
      </c>
      <c r="N24" s="112">
        <f t="array" ref="N24">IF(AND(ISBLANK('10min'!N310:N453)),"",AVERAGE('10min'!N310:N453))</f>
        <v>-13.772758926880627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35</v>
      </c>
      <c r="B25" s="8">
        <f t="shared" si="1"/>
        <v>43865</v>
      </c>
      <c r="C25" s="9"/>
      <c r="D25" s="24">
        <f t="array" ref="D25">IF(AND(ISBLANK('10min'!D454:D597)),"",SUM('10min'!D454:D597)/6/1000)</f>
        <v>1.7252333333333327</v>
      </c>
      <c r="E25" s="24">
        <f t="array" ref="E25">IF(AND(ISBLANK('10min'!E454:E597)),"",SUM('10min'!E454:E597)/6/1000)</f>
        <v>0.21558333333333327</v>
      </c>
      <c r="F25" s="24">
        <f t="array" ref="F25">IF(AND(ISBLANK('10min'!F454:F597)),"",SUM('10min'!F454:F597)/6/1000)</f>
        <v>1.6438000000000004</v>
      </c>
      <c r="G25" s="4">
        <f t="array" ref="G25">IF(AND(ISBLANK('10min'!G454:G597)),"",AVERAGE('10min'!G454:G597))</f>
        <v>8.2868055555555529</v>
      </c>
      <c r="H25" s="10">
        <f t="array" ref="H25">IF(AND(ISBLANK('10min'!H454:H597)),"",AVERAGE('10min'!H454:H597))</f>
        <v>73.150694444444468</v>
      </c>
      <c r="I25" s="4">
        <f t="array" ref="I25">IF(AND(ISBLANK('10min'!I454:I597)),"",AVERAGE('10min'!I454:I597))</f>
        <v>1.2263888888888888</v>
      </c>
      <c r="J25" s="4">
        <f t="array" ref="J25">IF(AND(ISBLANK('10min'!J454:J597)),"",MAX('10min'!J454:J597))</f>
        <v>9.9</v>
      </c>
      <c r="K25" s="10">
        <f t="array" ref="K25">IF(AND(ISBLANK('10min'!K454:K597)),"",MOD(DEGREES(IFERROR(IMARGUMENT(IMSUM(IF('10min'!I454:I597&gt;0,COMPLEX(COS(RADIANS('10min'!K454:K597)),SIN(RADIANS('10min'!K454:K597))),0))),0)),360))</f>
        <v>314.74092758187044</v>
      </c>
      <c r="L25" s="4">
        <f t="array" ref="L25">IF(AND(ISBLANK('10min'!L454:L597)),"",AVERAGE('10min'!L454:L597))</f>
        <v>8.3930555555555539</v>
      </c>
      <c r="M25" s="10">
        <f t="array" ref="M25">IF(AND(ISBLANK('10min'!M454:M597)),"",AVERAGE('10min'!M454:M597))</f>
        <v>943.5999999999998</v>
      </c>
      <c r="N25" s="112">
        <f t="array" ref="N25">IF(AND(ISBLANK('10min'!N454:N597)),"",AVERAGE('10min'!N454:N597))</f>
        <v>4.1713051740381637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36</v>
      </c>
      <c r="B26" s="8">
        <f t="shared" si="1"/>
        <v>43866</v>
      </c>
      <c r="C26" s="9"/>
      <c r="D26" s="24">
        <f t="array" ref="D26">IF(AND(ISBLANK('10min'!D598:D741)),"",SUM('10min'!D598:D741)/6/1000)</f>
        <v>4.2001499999999989</v>
      </c>
      <c r="E26" s="24">
        <f t="array" ref="E26">IF(AND(ISBLANK('10min'!E598:E741)),"",SUM('10min'!E598:E741)/6/1000)</f>
        <v>6.0262499999999992</v>
      </c>
      <c r="F26" s="24">
        <f t="array" ref="F26">IF(AND(ISBLANK('10min'!F598:F741)),"",SUM('10min'!F598:F741)/6/1000)</f>
        <v>0.99841666666666684</v>
      </c>
      <c r="G26" s="4">
        <f t="array" ref="G26">IF(AND(ISBLANK('10min'!G598:G741)),"",AVERAGE('10min'!G598:G741))</f>
        <v>9.9861111111111054</v>
      </c>
      <c r="H26" s="10">
        <f t="array" ref="H26">IF(AND(ISBLANK('10min'!H598:H741)),"",AVERAGE('10min'!H598:H741))</f>
        <v>61.955555555555534</v>
      </c>
      <c r="I26" s="4">
        <f t="array" ref="I26">IF(AND(ISBLANK('10min'!I598:I741)),"",AVERAGE('10min'!I598:I741))</f>
        <v>2.1770833333333335</v>
      </c>
      <c r="J26" s="4">
        <f t="array" ref="J26">IF(AND(ISBLANK('10min'!J598:J741)),"",MAX('10min'!J598:J741))</f>
        <v>8.1999999999999993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284.38604000202059</v>
      </c>
      <c r="L26" s="4">
        <f t="array" ref="L26">IF(AND(ISBLANK('10min'!L598:L741)),"",AVERAGE('10min'!L598:L741))</f>
        <v>11.106944444444439</v>
      </c>
      <c r="M26" s="10">
        <f t="array" ref="M26">IF(AND(ISBLANK('10min'!M598:M741)),"",AVERAGE('10min'!M598:M741))</f>
        <v>950.5826388888886</v>
      </c>
      <c r="N26" s="112">
        <f t="array" ref="N26">IF(AND(ISBLANK('10min'!N598:N741)),"",AVERAGE('10min'!N598:N741))</f>
        <v>-14.28859389037035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37</v>
      </c>
      <c r="B27" s="8">
        <f t="shared" si="1"/>
        <v>43867</v>
      </c>
      <c r="C27" s="9"/>
      <c r="D27" s="24">
        <f t="array" ref="D27">IF(AND(ISBLANK('10min'!D742:D885)),"",SUM('10min'!D742:D885)/6/1000)</f>
        <v>3.2536000000000005</v>
      </c>
      <c r="E27" s="24">
        <f t="array" ref="E27">IF(AND(ISBLANK('10min'!E742:E885)),"",SUM('10min'!E742:E885)/6/1000)</f>
        <v>2.985100000000001</v>
      </c>
      <c r="F27" s="24">
        <f t="array" ref="F27">IF(AND(ISBLANK('10min'!F742:F885)),"",SUM('10min'!F742:F885)/6/1000)</f>
        <v>1.6453333333333333</v>
      </c>
      <c r="G27" s="4">
        <f t="array" ref="G27">IF(AND(ISBLANK('10min'!G742:G885)),"",AVERAGE('10min'!G742:G885))</f>
        <v>9.6736111111111089</v>
      </c>
      <c r="H27" s="10">
        <f t="array" ref="H27">IF(AND(ISBLANK('10min'!H742:H885)),"",AVERAGE('10min'!H742:H885))</f>
        <v>63.02638888888891</v>
      </c>
      <c r="I27" s="4">
        <f t="array" ref="I27">IF(AND(ISBLANK('10min'!I742:I885)),"",AVERAGE('10min'!I742:I885))</f>
        <v>1.0749999999999995</v>
      </c>
      <c r="J27" s="4">
        <f t="array" ref="J27">IF(AND(ISBLANK('10min'!J742:J885)),"",MAX('10min'!J742:J885))</f>
        <v>5.9</v>
      </c>
      <c r="K27" s="10">
        <f t="array" ref="K27">IF(AND(ISBLANK('10min'!K742:K885)),"",MOD(DEGREES(IFERROR(IMARGUMENT(IMSUM(IF('10min'!I742:I885&gt;0,COMPLEX(COS(RADIANS('10min'!K742:K885)),SIN(RADIANS('10min'!K742:K885))),0))),0)),360))</f>
        <v>311.27722600347323</v>
      </c>
      <c r="L27" s="4">
        <f t="array" ref="L27">IF(AND(ISBLANK('10min'!L742:L885)),"",AVERAGE('10min'!L742:L885))</f>
        <v>7.0548611111111104</v>
      </c>
      <c r="M27" s="10">
        <f t="array" ref="M27">IF(AND(ISBLANK('10min'!M742:M885)),"",AVERAGE('10min'!M742:M885))</f>
        <v>950.19791666666652</v>
      </c>
      <c r="N27" s="112">
        <f t="array" ref="N27">IF(AND(ISBLANK('10min'!N742:N885)),"",AVERAGE('10min'!N742:N885))</f>
        <v>-5.5208540659689014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38</v>
      </c>
      <c r="B28" s="8">
        <f t="shared" si="1"/>
        <v>43868</v>
      </c>
      <c r="C28" s="9"/>
      <c r="D28" s="24">
        <f t="array" ref="D28">IF(AND(ISBLANK('10min'!D886:D1029)),"",SUM('10min'!D886:D1029)/6/1000)</f>
        <v>4.1120999999999999</v>
      </c>
      <c r="E28" s="24">
        <f t="array" ref="E28">IF(AND(ISBLANK('10min'!E886:E1029)),"",SUM('10min'!E886:E1029)/6/1000)</f>
        <v>5.599199999999998</v>
      </c>
      <c r="F28" s="24">
        <f t="array" ref="F28">IF(AND(ISBLANK('10min'!F886:F1029)),"",SUM('10min'!F886:F1029)/6/1000)</f>
        <v>1.0418500000000002</v>
      </c>
      <c r="G28" s="4">
        <f t="array" ref="G28">IF(AND(ISBLANK('10min'!G886:G1029)),"",AVERAGE('10min'!G886:G1029))</f>
        <v>10.68333333333333</v>
      </c>
      <c r="H28" s="10">
        <f t="array" ref="H28">IF(AND(ISBLANK('10min'!H886:H1029)),"",AVERAGE('10min'!H886:H1029))</f>
        <v>59.52569444444444</v>
      </c>
      <c r="I28" s="4">
        <f t="array" ref="I28">IF(AND(ISBLANK('10min'!I886:I1029)),"",AVERAGE('10min'!I886:I1029))</f>
        <v>2.0006944444444432</v>
      </c>
      <c r="J28" s="4">
        <f t="array" ref="J28">IF(AND(ISBLANK('10min'!J886:J1029)),"",MAX('10min'!J886:J1029))</f>
        <v>8.4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291.58734933239032</v>
      </c>
      <c r="L28" s="4">
        <f t="array" ref="L28">IF(AND(ISBLANK('10min'!L886:L1029)),"",AVERAGE('10min'!L886:L1029))</f>
        <v>11.047916666666662</v>
      </c>
      <c r="M28" s="10">
        <f t="array" ref="M28">IF(AND(ISBLANK('10min'!M886:M1029)),"",AVERAGE('10min'!M886:M1029))</f>
        <v>952.274305555556</v>
      </c>
      <c r="N28" s="112">
        <f t="array" ref="N28">IF(AND(ISBLANK('10min'!N886:N1029)),"",AVERAGE('10min'!N886:N1029))</f>
        <v>-16.035244826094303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39</v>
      </c>
      <c r="B29" s="8">
        <f t="shared" si="1"/>
        <v>43869</v>
      </c>
      <c r="C29" s="9"/>
      <c r="D29" s="24">
        <f t="array" ref="D29">IF(AND(ISBLANK('10min'!D1030:D1173)),"",SUM('10min'!D1030:D1173)/6/1000)</f>
        <v>4.2425333333333324</v>
      </c>
      <c r="E29" s="24">
        <f t="array" ref="E29">IF(AND(ISBLANK('10min'!E1030:E1173)),"",SUM('10min'!E1030:E1173)/6/1000)</f>
        <v>6.1776333333333353</v>
      </c>
      <c r="F29" s="24">
        <f t="array" ref="F29">IF(AND(ISBLANK('10min'!F1030:F1173)),"",SUM('10min'!F1030:F1173)/6/1000)</f>
        <v>0.95036666666666625</v>
      </c>
      <c r="G29" s="4">
        <f t="array" ref="G29">IF(AND(ISBLANK('10min'!G1030:G1173)),"",AVERAGE('10min'!G1030:G1173))</f>
        <v>11.556250000000004</v>
      </c>
      <c r="H29" s="10">
        <f t="array" ref="H29">IF(AND(ISBLANK('10min'!H1030:H1173)),"",AVERAGE('10min'!H1030:H1173))</f>
        <v>54.016666666666666</v>
      </c>
      <c r="I29" s="4">
        <f t="array" ref="I29">IF(AND(ISBLANK('10min'!I1030:I1173)),"",AVERAGE('10min'!I1030:I1173))</f>
        <v>1.1972222222222215</v>
      </c>
      <c r="J29" s="4">
        <f t="array" ref="J29">IF(AND(ISBLANK('10min'!J1030:J1173)),"",MAX('10min'!J1030:J1173))</f>
        <v>6.7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295.524471979444</v>
      </c>
      <c r="L29" s="4">
        <f t="array" ref="L29">IF(AND(ISBLANK('10min'!L1030:L1173)),"",AVERAGE('10min'!L1030:L1173))</f>
        <v>4.9895833333333366</v>
      </c>
      <c r="M29" s="10">
        <f t="array" ref="M29">IF(AND(ISBLANK('10min'!M1030:M1173)),"",AVERAGE('10min'!M1030:M1173))</f>
        <v>958.14722222222213</v>
      </c>
      <c r="N29" s="112">
        <f t="array" ref="N29">IF(AND(ISBLANK('10min'!N1030:N1173)),"",AVERAGE('10min'!N1030:N1173))</f>
        <v>-20.883696980929667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40</v>
      </c>
      <c r="B30" s="8">
        <f t="shared" si="1"/>
        <v>43870</v>
      </c>
      <c r="C30" s="9"/>
      <c r="D30" s="24">
        <f t="array" ref="D30">IF(AND(ISBLANK('10min'!D1174:D1317)),"",SUM('10min'!D1174:D1317)/6/1000)</f>
        <v>4.0310833333333331</v>
      </c>
      <c r="E30" s="24">
        <f t="array" ref="E30">IF(AND(ISBLANK('10min'!E1174:E1317)),"",SUM('10min'!E1174:E1317)/6/1000)</f>
        <v>5.126566666666668</v>
      </c>
      <c r="F30" s="24">
        <f t="array" ref="F30">IF(AND(ISBLANK('10min'!F1174:F1317)),"",SUM('10min'!F1174:F1317)/6/1000)</f>
        <v>1.181716666666667</v>
      </c>
      <c r="G30" s="4">
        <f t="array" ref="G30">IF(AND(ISBLANK('10min'!G1174:G1317)),"",AVERAGE('10min'!G1174:G1317))</f>
        <v>11.681249999999999</v>
      </c>
      <c r="H30" s="10">
        <f t="array" ref="H30">IF(AND(ISBLANK('10min'!H1174:H1317)),"",AVERAGE('10min'!H1174:H1317))</f>
        <v>52.408333333333339</v>
      </c>
      <c r="I30" s="4">
        <f t="array" ref="I30">IF(AND(ISBLANK('10min'!I1174:I1317)),"",AVERAGE('10min'!I1174:I1317))</f>
        <v>0.64791666666666659</v>
      </c>
      <c r="J30" s="4">
        <f t="array" ref="J30">IF(AND(ISBLANK('10min'!J1174:J1317)),"",MAX('10min'!J1174:J1317))</f>
        <v>3.1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25.437648674844493</v>
      </c>
      <c r="L30" s="4">
        <f t="array" ref="L30">IF(AND(ISBLANK('10min'!L1174:L1317)),"",AVERAGE('10min'!L1174:L1317))</f>
        <v>1.965972222222222</v>
      </c>
      <c r="M30" s="10">
        <f t="array" ref="M30">IF(AND(ISBLANK('10min'!M1174:M1317)),"",AVERAGE('10min'!M1174:M1317))</f>
        <v>959.05277777777746</v>
      </c>
      <c r="N30" s="112">
        <f t="array" ref="N30">IF(AND(ISBLANK('10min'!N1174:N1317)),"",AVERAGE('10min'!N1174:N1317))</f>
        <v>-16.51371620930308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41</v>
      </c>
      <c r="B31" s="8">
        <f t="shared" si="1"/>
        <v>43871</v>
      </c>
      <c r="C31" s="9"/>
      <c r="D31" s="24">
        <f t="array" ref="D31">IF(AND(ISBLANK('10min'!D1318:D1461)),"",SUM('10min'!D1318:D1461)/6/1000)</f>
        <v>4.1426666666666661</v>
      </c>
      <c r="E31" s="24">
        <f t="array" ref="E31">IF(AND(ISBLANK('10min'!E1318:E1461)),"",SUM('10min'!E1318:E1461)/6/1000)</f>
        <v>5.2842833333333328</v>
      </c>
      <c r="F31" s="24">
        <f t="array" ref="F31">IF(AND(ISBLANK('10min'!F1318:F1461)),"",SUM('10min'!F1318:F1461)/6/1000)</f>
        <v>1.1398333333333333</v>
      </c>
      <c r="G31" s="4">
        <f t="array" ref="G31">IF(AND(ISBLANK('10min'!G1318:G1461)),"",AVERAGE('10min'!G1318:G1461))</f>
        <v>11.977777777777776</v>
      </c>
      <c r="H31" s="10">
        <f t="array" ref="H31">IF(AND(ISBLANK('10min'!H1318:H1461)),"",AVERAGE('10min'!H1318:H1461))</f>
        <v>56.782638888888897</v>
      </c>
      <c r="I31" s="4">
        <f t="array" ref="I31">IF(AND(ISBLANK('10min'!I1318:I1461)),"",AVERAGE('10min'!I1318:I1461))</f>
        <v>1.1222222222222222</v>
      </c>
      <c r="J31" s="4">
        <f t="array" ref="J31">IF(AND(ISBLANK('10min'!J1318:J1461)),"",MAX('10min'!J1318:J1461))</f>
        <v>6.7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318.63623035588375</v>
      </c>
      <c r="L31" s="4">
        <f t="array" ref="L31">IF(AND(ISBLANK('10min'!L1318:L1461)),"",AVERAGE('10min'!L1318:L1461))</f>
        <v>5.0000000000000036</v>
      </c>
      <c r="M31" s="10">
        <f t="array" ref="M31">IF(AND(ISBLANK('10min'!M1318:M1461)),"",AVERAGE('10min'!M1318:M1461))</f>
        <v>957.53611111111081</v>
      </c>
      <c r="N31" s="112">
        <f t="array" ref="N31">IF(AND(ISBLANK('10min'!N1318:N1461)),"",AVERAGE('10min'!N1318:N1461))</f>
        <v>-18.951176230588267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42</v>
      </c>
      <c r="B32" s="8">
        <f t="shared" si="1"/>
        <v>43872</v>
      </c>
      <c r="C32" s="9"/>
      <c r="D32" s="24">
        <f t="array" ref="D32">IF(AND(ISBLANK('10min'!D1462:D1605)),"",SUM('10min'!D1462:D1605)/6/1000)</f>
        <v>1.6060500000000002</v>
      </c>
      <c r="E32" s="24">
        <f t="array" ref="E32">IF(AND(ISBLANK('10min'!E1462:E1605)),"",SUM('10min'!E1462:E1605)/6/1000)</f>
        <v>0.17854999999999999</v>
      </c>
      <c r="F32" s="24">
        <f t="array" ref="F32">IF(AND(ISBLANK('10min'!F1462:F1605)),"",SUM('10min'!F1462:F1605)/6/1000)</f>
        <v>1.505083333333334</v>
      </c>
      <c r="G32" s="4">
        <f t="array" ref="G32">IF(AND(ISBLANK('10min'!G1462:G1605)),"",AVERAGE('10min'!G1462:G1605))</f>
        <v>12.868749999999999</v>
      </c>
      <c r="H32" s="10">
        <f t="array" ref="H32">IF(AND(ISBLANK('10min'!H1462:H1605)),"",AVERAGE('10min'!H1462:H1605))</f>
        <v>63.263888888888864</v>
      </c>
      <c r="I32" s="4">
        <f t="array" ref="I32">IF(AND(ISBLANK('10min'!I1462:I1605)),"",AVERAGE('10min'!I1462:I1605))</f>
        <v>1.4034722222222225</v>
      </c>
      <c r="J32" s="4">
        <f t="array" ref="J32">IF(AND(ISBLANK('10min'!J1462:J1605)),"",MAX('10min'!J1462:J1605))</f>
        <v>7.2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308.60032760180115</v>
      </c>
      <c r="L32" s="4">
        <f t="array" ref="L32">IF(AND(ISBLANK('10min'!L1462:L1605)),"",AVERAGE('10min'!L1462:L1605))</f>
        <v>4.2402777777777825</v>
      </c>
      <c r="M32" s="10">
        <f t="array" ref="M32">IF(AND(ISBLANK('10min'!M1462:M1605)),"",AVERAGE('10min'!M1462:M1605))</f>
        <v>960.37083333333385</v>
      </c>
      <c r="N32" s="112">
        <f t="array" ref="N32">IF(AND(ISBLANK('10min'!N1462:N1605)),"",AVERAGE('10min'!N1462:N1605))</f>
        <v>2.8970635929771409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43</v>
      </c>
      <c r="B33" s="8">
        <f t="shared" si="1"/>
        <v>43873</v>
      </c>
      <c r="C33" s="9"/>
      <c r="D33" s="24">
        <f t="array" ref="D33">IF(AND(ISBLANK('10min'!D1606:D1749)),"",SUM('10min'!D1606:D1749)/6/1000)</f>
        <v>1.792049999999999</v>
      </c>
      <c r="E33" s="24">
        <f t="array" ref="E33">IF(AND(ISBLANK('10min'!E1606:E1749)),"",SUM('10min'!E1606:E1749)/6/1000)</f>
        <v>8.086666666666667E-2</v>
      </c>
      <c r="F33" s="24">
        <f t="array" ref="F33">IF(AND(ISBLANK('10min'!F1606:F1749)),"",SUM('10min'!F1606:F1749)/6/1000)</f>
        <v>1.7831833333333325</v>
      </c>
      <c r="G33" s="4">
        <f t="array" ref="G33">IF(AND(ISBLANK('10min'!G1606:G1749)),"",AVERAGE('10min'!G1606:G1749))</f>
        <v>13.254861111111115</v>
      </c>
      <c r="H33" s="10">
        <f t="array" ref="H33">IF(AND(ISBLANK('10min'!H1606:H1749)),"",AVERAGE('10min'!H1606:H1749))</f>
        <v>67.844444444444434</v>
      </c>
      <c r="I33" s="4">
        <f t="array" ref="I33">IF(AND(ISBLANK('10min'!I1606:I1749)),"",AVERAGE('10min'!I1606:I1749))</f>
        <v>2.3673611111111104</v>
      </c>
      <c r="J33" s="4">
        <f t="array" ref="J33">IF(AND(ISBLANK('10min'!J1606:J1749)),"",MAX('10min'!J1606:J1749))</f>
        <v>6.7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267.55703196122158</v>
      </c>
      <c r="L33" s="4">
        <f t="array" ref="L33">IF(AND(ISBLANK('10min'!L1606:L1749)),"",AVERAGE('10min'!L1606:L1749))</f>
        <v>12.457638888888892</v>
      </c>
      <c r="M33" s="10">
        <f t="array" ref="M33">IF(AND(ISBLANK('10min'!M1606:M1749)),"",AVERAGE('10min'!M1606:M1749))</f>
        <v>960.61111111111074</v>
      </c>
      <c r="N33" s="112">
        <f t="array" ref="N33">IF(AND(ISBLANK('10min'!N1606:N1749)),"",AVERAGE('10min'!N1606:N1749))</f>
        <v>4.3390147730132522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43874</v>
      </c>
      <c r="C34" s="9"/>
      <c r="D34" s="24">
        <f t="array" ref="D34">IF(AND(ISBLANK('10min'!D1750:D1893)),"",SUM('10min'!D1750:D1893)/6/1000)</f>
        <v>2.7608666666666668</v>
      </c>
      <c r="E34" s="24">
        <f t="array" ref="E34">IF(AND(ISBLANK('10min'!E1750:E1893)),"",SUM('10min'!E1750:E1893)/6/1000)</f>
        <v>1.2647500000000003</v>
      </c>
      <c r="F34" s="24">
        <f t="array" ref="F34">IF(AND(ISBLANK('10min'!F1750:F1893)),"",SUM('10min'!F1750:F1893)/6/1000)</f>
        <v>1.9257666666666664</v>
      </c>
      <c r="G34" s="4">
        <f t="array" ref="G34">IF(AND(ISBLANK('10min'!G1750:G1893)),"",AVERAGE('10min'!G1750:G1893))</f>
        <v>15.025000000000013</v>
      </c>
      <c r="H34" s="10">
        <f t="array" ref="H34">IF(AND(ISBLANK('10min'!H1750:H1893)),"",AVERAGE('10min'!H1750:H1893))</f>
        <v>69.775694444444468</v>
      </c>
      <c r="I34" s="4">
        <f t="array" ref="I34">IF(AND(ISBLANK('10min'!I1750:I1893)),"",AVERAGE('10min'!I1750:I1893))</f>
        <v>1.6590277777777775</v>
      </c>
      <c r="J34" s="4">
        <f t="array" ref="J34">IF(AND(ISBLANK('10min'!J1750:J1893)),"",MAX('10min'!J1750:J1893))</f>
        <v>5.9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270.41584949285038</v>
      </c>
      <c r="L34" s="4">
        <f t="array" ref="L34">IF(AND(ISBLANK('10min'!L1750:L1893)),"",AVERAGE('10min'!L1750:L1893))</f>
        <v>9.5680555555555564</v>
      </c>
      <c r="M34" s="10">
        <f t="array" ref="M34">IF(AND(ISBLANK('10min'!M1750:M1893)),"",AVERAGE('10min'!M1750:M1893))</f>
        <v>968.08263888888882</v>
      </c>
      <c r="N34" s="112">
        <f t="array" ref="N34">IF(AND(ISBLANK('10min'!N1750:N1893)),"",AVERAGE('10min'!N1750:N1893))</f>
        <v>-2.5798030690018772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45</v>
      </c>
      <c r="B35" s="8">
        <f t="shared" si="1"/>
        <v>43875</v>
      </c>
      <c r="C35" s="9"/>
      <c r="D35" s="24">
        <f t="array" ref="D35">IF(AND(ISBLANK('10min'!D1894:D2037)),"",SUM('10min'!D1894:D2037)/6/1000)</f>
        <v>4.711033333333333</v>
      </c>
      <c r="E35" s="24">
        <f t="array" ref="E35">IF(AND(ISBLANK('10min'!E1894:E2037)),"",SUM('10min'!E1894:E2037)/6/1000)</f>
        <v>7.0701166666666655</v>
      </c>
      <c r="F35" s="24">
        <f t="array" ref="F35">IF(AND(ISBLANK('10min'!F1894:F2037)),"",SUM('10min'!F1894:F2037)/6/1000)</f>
        <v>0.95394999999999985</v>
      </c>
      <c r="G35" s="4">
        <f t="array" ref="G35">IF(AND(ISBLANK('10min'!G1894:G2037)),"",AVERAGE('10min'!G1894:G2037))</f>
        <v>15.841666666666661</v>
      </c>
      <c r="H35" s="10">
        <f t="array" ref="H35">IF(AND(ISBLANK('10min'!H1894:H2037)),"",AVERAGE('10min'!H1894:H2037))</f>
        <v>55.566666666666663</v>
      </c>
      <c r="I35" s="4">
        <f t="array" ref="I35">IF(AND(ISBLANK('10min'!I1894:I2037)),"",AVERAGE('10min'!I1894:I2037))</f>
        <v>4.4451388888888879</v>
      </c>
      <c r="J35" s="4">
        <f t="array" ref="J35">IF(AND(ISBLANK('10min'!J1894:J2037)),"",MAX('10min'!J1894:J2037))</f>
        <v>11.9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285.30054892712167</v>
      </c>
      <c r="L35" s="4">
        <f t="array" ref="L35">IF(AND(ISBLANK('10min'!L1894:L2037)),"",AVERAGE('10min'!L1894:L2037))</f>
        <v>19.563888888888894</v>
      </c>
      <c r="M35" s="10">
        <f t="array" ref="M35">IF(AND(ISBLANK('10min'!M1894:M2037)),"",AVERAGE('10min'!M1894:M2037))</f>
        <v>966.24652777777783</v>
      </c>
      <c r="N35" s="112">
        <f t="array" ref="N35">IF(AND(ISBLANK('10min'!N1894:N2037)),"",AVERAGE('10min'!N1894:N2037))</f>
        <v>-6.837918965312757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46</v>
      </c>
      <c r="B36" s="8">
        <f t="shared" si="1"/>
        <v>43876</v>
      </c>
      <c r="C36" s="9"/>
      <c r="D36" s="24">
        <f t="array" ref="D36">IF(AND(ISBLANK('10min'!D2038:D2181)),"",SUM('10min'!D2038:D2181)/6/1000)</f>
        <v>4.9568666666666656</v>
      </c>
      <c r="E36" s="24">
        <f t="array" ref="E36">IF(AND(ISBLANK('10min'!E2038:E2181)),"",SUM('10min'!E2038:E2181)/6/1000)</f>
        <v>8.344949999999999</v>
      </c>
      <c r="F36" s="24">
        <f t="array" ref="F36">IF(AND(ISBLANK('10min'!F2038:F2181)),"",SUM('10min'!F2038:F2181)/6/1000)</f>
        <v>0.70548333333333346</v>
      </c>
      <c r="G36" s="4">
        <f t="array" ref="G36">IF(AND(ISBLANK('10min'!G2038:G2181)),"",AVERAGE('10min'!G2038:G2181))</f>
        <v>16.827777777777779</v>
      </c>
      <c r="H36" s="10">
        <f t="array" ref="H36">IF(AND(ISBLANK('10min'!H2038:H2181)),"",AVERAGE('10min'!H2038:H2181))</f>
        <v>36.138888888888886</v>
      </c>
      <c r="I36" s="4">
        <f t="array" ref="I36">IF(AND(ISBLANK('10min'!I2038:I2181)),"",AVERAGE('10min'!I2038:I2181))</f>
        <v>3.531944444444445</v>
      </c>
      <c r="J36" s="4">
        <f t="array" ref="J36">IF(AND(ISBLANK('10min'!J2038:J2181)),"",MAX('10min'!J2038:J2181))</f>
        <v>9.9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280.41096826488848</v>
      </c>
      <c r="L36" s="4">
        <f t="array" ref="L36">IF(AND(ISBLANK('10min'!L2038:L2181)),"",AVERAGE('10min'!L2038:L2181))</f>
        <v>15.93402777777778</v>
      </c>
      <c r="M36" s="10">
        <f t="array" ref="M36">IF(AND(ISBLANK('10min'!M2038:M2181)),"",AVERAGE('10min'!M2038:M2181))</f>
        <v>968.57430555555538</v>
      </c>
      <c r="N36" s="112">
        <f t="array" ref="N36">IF(AND(ISBLANK('10min'!N2038:N2181)),"",AVERAGE('10min'!N2038:N2181))</f>
        <v>-0.89906939928295948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47</v>
      </c>
      <c r="B37" s="8">
        <f t="shared" si="1"/>
        <v>43877</v>
      </c>
      <c r="C37" s="9"/>
      <c r="D37" s="24">
        <f t="array" ref="D37">IF(AND(ISBLANK('10min'!D2182:D2325)),"",SUM('10min'!D2182:D2325)/6/1000)</f>
        <v>5.0025333333333357</v>
      </c>
      <c r="E37" s="24">
        <f t="array" ref="E37">IF(AND(ISBLANK('10min'!E2182:E2325)),"",SUM('10min'!E2182:E2325)/6/1000)</f>
        <v>8.0043166666666643</v>
      </c>
      <c r="F37" s="24">
        <f t="array" ref="F37">IF(AND(ISBLANK('10min'!F2182:F2325)),"",SUM('10min'!F2182:F2325)/6/1000)</f>
        <v>0.77299999999999969</v>
      </c>
      <c r="G37" s="4">
        <f t="array" ref="G37">IF(AND(ISBLANK('10min'!G2182:G2325)),"",AVERAGE('10min'!G2182:G2325))</f>
        <v>16.750694444444456</v>
      </c>
      <c r="H37" s="10">
        <f t="array" ref="H37">IF(AND(ISBLANK('10min'!H2182:H2325)),"",AVERAGE('10min'!H2182:H2325))</f>
        <v>35.906944444444456</v>
      </c>
      <c r="I37" s="4">
        <f t="array" ref="I37">IF(AND(ISBLANK('10min'!I2182:I2325)),"",AVERAGE('10min'!I2182:I2325))</f>
        <v>2.9020833333333322</v>
      </c>
      <c r="J37" s="4">
        <f t="array" ref="J37">IF(AND(ISBLANK('10min'!J2182:J2325)),"",MAX('10min'!J2182:J2325))</f>
        <v>8.6999999999999993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290.4665841417721</v>
      </c>
      <c r="L37" s="4">
        <f t="array" ref="L37">IF(AND(ISBLANK('10min'!L2182:L2325)),"",AVERAGE('10min'!L2182:L2325))</f>
        <v>15.308333333333334</v>
      </c>
      <c r="M37" s="10">
        <f t="array" ref="M37">IF(AND(ISBLANK('10min'!M2182:M2325)),"",AVERAGE('10min'!M2182:M2325))</f>
        <v>967.91666666666629</v>
      </c>
      <c r="N37" s="112">
        <f t="array" ref="N37">IF(AND(ISBLANK('10min'!N2182:N2325)),"",AVERAGE('10min'!N2182:N2325))</f>
        <v>-3.5143563947614616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48</v>
      </c>
      <c r="B38" s="8">
        <f t="shared" si="1"/>
        <v>43878</v>
      </c>
      <c r="C38" s="9"/>
      <c r="D38" s="24">
        <f t="array" ref="D38">IF(AND(ISBLANK('10min'!D2326:D2469)),"",SUM('10min'!D2326:D2469)/6/1000)</f>
        <v>4.9662833333333332</v>
      </c>
      <c r="E38" s="24">
        <f t="array" ref="E38">IF(AND(ISBLANK('10min'!E2326:E2469)),"",SUM('10min'!E2326:E2469)/6/1000)</f>
        <v>7.7173166666666688</v>
      </c>
      <c r="F38" s="24">
        <f t="array" ref="F38">IF(AND(ISBLANK('10min'!F2326:F2469)),"",SUM('10min'!F2326:F2469)/6/1000)</f>
        <v>0.81481666666666697</v>
      </c>
      <c r="G38" s="4">
        <f t="array" ref="G38">IF(AND(ISBLANK('10min'!G2326:G2469)),"",AVERAGE('10min'!G2326:G2469))</f>
        <v>16.252083333333339</v>
      </c>
      <c r="H38" s="10">
        <f t="array" ref="H38">IF(AND(ISBLANK('10min'!H2326:H2469)),"",AVERAGE('10min'!H2326:H2469))</f>
        <v>38.978472222222216</v>
      </c>
      <c r="I38" s="4">
        <f t="array" ref="I38">IF(AND(ISBLANK('10min'!I2326:I2469)),"",AVERAGE('10min'!I2326:I2469))</f>
        <v>2.472916666666666</v>
      </c>
      <c r="J38" s="4">
        <f t="array" ref="J38">IF(AND(ISBLANK('10min'!J2326:J2469)),"",MAX('10min'!J2326:J2469))</f>
        <v>9.9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281.86987620757145</v>
      </c>
      <c r="L38" s="4">
        <f t="array" ref="L38">IF(AND(ISBLANK('10min'!L2326:L2469)),"",AVERAGE('10min'!L2326:L2469))</f>
        <v>13.792361111111115</v>
      </c>
      <c r="M38" s="10">
        <f t="array" ref="M38">IF(AND(ISBLANK('10min'!M2326:M2469)),"",AVERAGE('10min'!M2326:M2469))</f>
        <v>964.34861111111138</v>
      </c>
      <c r="N38" s="112">
        <f t="array" ref="N38">IF(AND(ISBLANK('10min'!N2326:N2469)),"",AVERAGE('10min'!N2326:N2469))</f>
        <v>-5.8606022156729232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49</v>
      </c>
      <c r="B39" s="8">
        <f t="shared" si="1"/>
        <v>43879</v>
      </c>
      <c r="C39" s="9"/>
      <c r="D39" s="24">
        <f t="array" ref="D39">IF(AND(ISBLANK('10min'!D2470:D2613)),"",SUM('10min'!D2470:D2613)/6/1000)</f>
        <v>4.6644333333333314</v>
      </c>
      <c r="E39" s="24">
        <f t="array" ref="E39">IF(AND(ISBLANK('10min'!E2470:E2613)),"",SUM('10min'!E2470:E2613)/6/1000)</f>
        <v>6.4129666666666703</v>
      </c>
      <c r="F39" s="24">
        <f t="array" ref="F39">IF(AND(ISBLANK('10min'!F2470:F2613)),"",SUM('10min'!F2470:F2613)/6/1000)</f>
        <v>1.0084166666666665</v>
      </c>
      <c r="G39" s="4">
        <f t="array" ref="G39">IF(AND(ISBLANK('10min'!G2470:G2613)),"",AVERAGE('10min'!G2470:G2613))</f>
        <v>16.263888888888889</v>
      </c>
      <c r="H39" s="10">
        <f t="array" ref="H39">IF(AND(ISBLANK('10min'!H2470:H2613)),"",AVERAGE('10min'!H2470:H2613))</f>
        <v>42.998611111111103</v>
      </c>
      <c r="I39" s="4">
        <f t="array" ref="I39">IF(AND(ISBLANK('10min'!I2470:I2613)),"",AVERAGE('10min'!I2470:I2613))</f>
        <v>1.3576388888888893</v>
      </c>
      <c r="J39" s="4">
        <f t="array" ref="J39">IF(AND(ISBLANK('10min'!J2470:J2613)),"",MAX('10min'!J2470:J2613))</f>
        <v>7.4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288.06148711654038</v>
      </c>
      <c r="L39" s="4">
        <f t="array" ref="L39">IF(AND(ISBLANK('10min'!L2470:L2613)),"",AVERAGE('10min'!L2470:L2613))</f>
        <v>8.431249999999995</v>
      </c>
      <c r="M39" s="10">
        <f t="array" ref="M39">IF(AND(ISBLANK('10min'!M2470:M2613)),"",AVERAGE('10min'!M2470:M2613))</f>
        <v>965.6687499999997</v>
      </c>
      <c r="N39" s="112">
        <f t="array" ref="N39">IF(AND(ISBLANK('10min'!N2470:N2613)),"",AVERAGE('10min'!N2470:N2613))</f>
        <v>-5.9530981531938068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50</v>
      </c>
      <c r="B40" s="8">
        <f t="shared" si="1"/>
        <v>43880</v>
      </c>
      <c r="C40" s="9"/>
      <c r="D40" s="24">
        <f t="array" ref="D40">IF(AND(ISBLANK('10min'!D2614:D2757)),"",SUM('10min'!D2614:D2757)/6/1000)</f>
        <v>1.6925333333333334</v>
      </c>
      <c r="E40" s="24">
        <f t="array" ref="E40">IF(AND(ISBLANK('10min'!E2614:E2757)),"",SUM('10min'!E2614:E2757)/6/1000)</f>
        <v>0.21688333333333332</v>
      </c>
      <c r="F40" s="24">
        <f t="array" ref="F40">IF(AND(ISBLANK('10min'!F2614:F2757)),"",SUM('10min'!F2614:F2757)/6/1000)</f>
        <v>1.5748166666666663</v>
      </c>
      <c r="G40" s="4">
        <f t="array" ref="G40">IF(AND(ISBLANK('10min'!G2614:G2757)),"",AVERAGE('10min'!G2614:G2757))</f>
        <v>14.726388888888884</v>
      </c>
      <c r="H40" s="10">
        <f t="array" ref="H40">IF(AND(ISBLANK('10min'!H2614:H2757)),"",AVERAGE('10min'!H2614:H2757))</f>
        <v>51.745833333333316</v>
      </c>
      <c r="I40" s="4">
        <f t="array" ref="I40">IF(AND(ISBLANK('10min'!I2614:I2757)),"",AVERAGE('10min'!I2614:I2757))</f>
        <v>1.8354166666666671</v>
      </c>
      <c r="J40" s="4">
        <f t="array" ref="J40">IF(AND(ISBLANK('10min'!J2614:J2757)),"",MAX('10min'!J2614:J2757))</f>
        <v>16.5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55.657265837705424</v>
      </c>
      <c r="L40" s="4">
        <f t="array" ref="L40">IF(AND(ISBLANK('10min'!L2614:L2757)),"",AVERAGE('10min'!L2614:L2757))</f>
        <v>16.443055555555556</v>
      </c>
      <c r="M40" s="10">
        <f t="array" ref="M40">IF(AND(ISBLANK('10min'!M2614:M2757)),"",AVERAGE('10min'!M2614:M2757))</f>
        <v>956.75486111111115</v>
      </c>
      <c r="N40" s="112">
        <f t="array" ref="N40">IF(AND(ISBLANK('10min'!N2614:N2757)),"",AVERAGE('10min'!N2614:N2757))</f>
        <v>3.586347283611969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51</v>
      </c>
      <c r="B41" s="8">
        <f t="shared" si="1"/>
        <v>43881</v>
      </c>
      <c r="C41" s="9"/>
      <c r="D41" s="24">
        <f t="array" ref="D41">IF(AND(ISBLANK('10min'!D2758:D2901)),"",SUM('10min'!D2758:D2901)/6/1000)</f>
        <v>1.4050999999999996</v>
      </c>
      <c r="E41" s="24">
        <f t="array" ref="E41">IF(AND(ISBLANK('10min'!E2758:E2901)),"",SUM('10min'!E2758:E2901)/6/1000)</f>
        <v>0.54401666666666659</v>
      </c>
      <c r="F41" s="24">
        <f t="array" ref="F41">IF(AND(ISBLANK('10min'!F2758:F2901)),"",SUM('10min'!F2758:F2901)/6/1000)</f>
        <v>1.2017333333333335</v>
      </c>
      <c r="G41" s="4">
        <f t="array" ref="G41">IF(AND(ISBLANK('10min'!G2758:G2901)),"",AVERAGE('10min'!G2758:G2901))</f>
        <v>12.77916666666667</v>
      </c>
      <c r="H41" s="10">
        <f t="array" ref="H41">IF(AND(ISBLANK('10min'!H2758:H2901)),"",AVERAGE('10min'!H2758:H2901))</f>
        <v>75.110416666666666</v>
      </c>
      <c r="I41" s="4">
        <f t="array" ref="I41">IF(AND(ISBLANK('10min'!I2758:I2901)),"",AVERAGE('10min'!I2758:I2901))</f>
        <v>2.352777777777777</v>
      </c>
      <c r="J41" s="4">
        <f t="array" ref="J41">IF(AND(ISBLANK('10min'!J2758:J2901)),"",MAX('10min'!J2758:J2901))</f>
        <v>10.9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38.088151185751727</v>
      </c>
      <c r="L41" s="4">
        <f t="array" ref="L41">IF(AND(ISBLANK('10min'!L2758:L2901)),"",AVERAGE('10min'!L2758:L2901))</f>
        <v>23.282638888888883</v>
      </c>
      <c r="M41" s="10">
        <f t="array" ref="M41">IF(AND(ISBLANK('10min'!M2758:M2901)),"",AVERAGE('10min'!M2758:M2901))</f>
        <v>949.11111111111109</v>
      </c>
      <c r="N41" s="112">
        <f t="array" ref="N41">IF(AND(ISBLANK('10min'!N2758:N2901)),"",AVERAGE('10min'!N2758:N2901))</f>
        <v>3.8941467682147737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52</v>
      </c>
      <c r="B42" s="8">
        <f t="shared" si="1"/>
        <v>43882</v>
      </c>
      <c r="C42" s="9"/>
      <c r="D42" s="24">
        <f t="array" ref="D42">IF(AND(ISBLANK('10min'!D2902:D3045)),"",SUM('10min'!D2902:D3045)/6/1000)</f>
        <v>4.4983499999999985</v>
      </c>
      <c r="E42" s="24">
        <f t="array" ref="E42">IF(AND(ISBLANK('10min'!E2902:E3045)),"",SUM('10min'!E2902:E3045)/6/1000)</f>
        <v>5.5141000000000018</v>
      </c>
      <c r="F42" s="24">
        <f t="array" ref="F42">IF(AND(ISBLANK('10min'!F2902:F3045)),"",SUM('10min'!F2902:F3045)/6/1000)</f>
        <v>1.3900999999999997</v>
      </c>
      <c r="G42" s="4">
        <f t="array" ref="G42">IF(AND(ISBLANK('10min'!G2902:G3045)),"",AVERAGE('10min'!G2902:G3045))</f>
        <v>14.202083333333331</v>
      </c>
      <c r="H42" s="10">
        <f t="array" ref="H42">IF(AND(ISBLANK('10min'!H2902:H3045)),"",AVERAGE('10min'!H2902:H3045))</f>
        <v>67.03333333333336</v>
      </c>
      <c r="I42" s="4">
        <f t="array" ref="I42">IF(AND(ISBLANK('10min'!I2902:I3045)),"",AVERAGE('10min'!I2902:I3045))</f>
        <v>1.3680555555555547</v>
      </c>
      <c r="J42" s="4">
        <f t="array" ref="J42">IF(AND(ISBLANK('10min'!J2902:J3045)),"",MAX('10min'!J2902:J3045))</f>
        <v>6.4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276.72140924404772</v>
      </c>
      <c r="L42" s="4">
        <f t="array" ref="L42">IF(AND(ISBLANK('10min'!L2902:L3045)),"",AVERAGE('10min'!L2902:L3045))</f>
        <v>13.381250000000007</v>
      </c>
      <c r="M42" s="10">
        <f t="array" ref="M42">IF(AND(ISBLANK('10min'!M2902:M3045)),"",AVERAGE('10min'!M2902:M3045))</f>
        <v>958.80277777777758</v>
      </c>
      <c r="N42" s="112">
        <f t="array" ref="N42">IF(AND(ISBLANK('10min'!N2902:N3045)),"",AVERAGE('10min'!N2902:N3045))</f>
        <v>-8.2647085837378889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53</v>
      </c>
      <c r="B43" s="8">
        <f t="shared" si="1"/>
        <v>43883</v>
      </c>
      <c r="C43" s="9"/>
      <c r="D43" s="24">
        <f t="array" ref="D43">IF(AND(ISBLANK('10min'!D3046:D3189)),"",SUM('10min'!D3046:D3189)/6/1000)</f>
        <v>4.1310499999999992</v>
      </c>
      <c r="E43" s="24">
        <f t="array" ref="E43">IF(AND(ISBLANK('10min'!E3046:E3189)),"",SUM('10min'!E3046:E3189)/6/1000)</f>
        <v>4.0121166666666666</v>
      </c>
      <c r="F43" s="24">
        <f t="array" ref="F43">IF(AND(ISBLANK('10min'!F3046:F3189)),"",SUM('10min'!F3046:F3189)/6/1000)</f>
        <v>1.9389666666666656</v>
      </c>
      <c r="G43" s="4">
        <f t="array" ref="G43">IF(AND(ISBLANK('10min'!G3046:G3189)),"",AVERAGE('10min'!G3046:G3189))</f>
        <v>15.220138888888888</v>
      </c>
      <c r="H43" s="10">
        <f t="array" ref="H43">IF(AND(ISBLANK('10min'!H3046:H3189)),"",AVERAGE('10min'!H3046:H3189))</f>
        <v>65.052083333333371</v>
      </c>
      <c r="I43" s="4">
        <f t="array" ref="I43">IF(AND(ISBLANK('10min'!I3046:I3189)),"",AVERAGE('10min'!I3046:I3189))</f>
        <v>1.4965277777777781</v>
      </c>
      <c r="J43" s="4">
        <f t="array" ref="J43">IF(AND(ISBLANK('10min'!J3046:J3189)),"",MAX('10min'!J3046:J3189))</f>
        <v>7.2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286.11669604822498</v>
      </c>
      <c r="L43" s="4">
        <f t="array" ref="L43">IF(AND(ISBLANK('10min'!L3046:L3189)),"",AVERAGE('10min'!L3046:L3189))</f>
        <v>9.8326388888888943</v>
      </c>
      <c r="M43" s="10">
        <f t="array" ref="M43">IF(AND(ISBLANK('10min'!M3046:M3189)),"",AVERAGE('10min'!M3046:M3189))</f>
        <v>962.03263888888898</v>
      </c>
      <c r="N43" s="112">
        <f t="array" ref="N43">IF(AND(ISBLANK('10min'!N3046:N3189)),"",AVERAGE('10min'!N3046:N3189))</f>
        <v>-6.6358525972121738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54</v>
      </c>
      <c r="B44" s="8">
        <f t="shared" si="1"/>
        <v>43884</v>
      </c>
      <c r="C44" s="9"/>
      <c r="D44" s="24">
        <f t="array" ref="D44">IF(AND(ISBLANK('10min'!D3190:D3333)),"",SUM('10min'!D3190:D3333)/6/1000)</f>
        <v>4.6048833333333326</v>
      </c>
      <c r="E44" s="24">
        <f t="array" ref="E44">IF(AND(ISBLANK('10min'!E3190:E3333)),"",SUM('10min'!E3190:E3333)/6/1000)</f>
        <v>5.8357166666666664</v>
      </c>
      <c r="F44" s="24">
        <f t="array" ref="F44">IF(AND(ISBLANK('10min'!F3190:F3333)),"",SUM('10min'!F3190:F3333)/6/1000)</f>
        <v>1.1967833333333331</v>
      </c>
      <c r="G44" s="4">
        <f t="array" ref="G44">IF(AND(ISBLANK('10min'!G3190:G3333)),"",AVERAGE('10min'!G3190:G3333))</f>
        <v>16.015277777777772</v>
      </c>
      <c r="H44" s="10">
        <f t="array" ref="H44">IF(AND(ISBLANK('10min'!H3190:H3333)),"",AVERAGE('10min'!H3190:H3333))</f>
        <v>61.879166666666684</v>
      </c>
      <c r="I44" s="4">
        <f t="array" ref="I44">IF(AND(ISBLANK('10min'!I3190:I3333)),"",AVERAGE('10min'!I3190:I3333))</f>
        <v>1.2097222222222221</v>
      </c>
      <c r="J44" s="4">
        <f t="array" ref="J44">IF(AND(ISBLANK('10min'!J3190:J3333)),"",MAX('10min'!J3190:J3333))</f>
        <v>5.0999999999999996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283.47663824393749</v>
      </c>
      <c r="L44" s="4">
        <f t="array" ref="L44">IF(AND(ISBLANK('10min'!L3190:L3333)),"",AVERAGE('10min'!L3190:L3333))</f>
        <v>9.33402777777777</v>
      </c>
      <c r="M44" s="10">
        <f t="array" ref="M44">IF(AND(ISBLANK('10min'!M3190:M3333)),"",AVERAGE('10min'!M3190:M3333))</f>
        <v>964.7312500000005</v>
      </c>
      <c r="N44" s="112">
        <f t="array" ref="N44">IF(AND(ISBLANK('10min'!N3190:N3333)),"",AVERAGE('10min'!N3190:N3333))</f>
        <v>-13.088815474706676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55</v>
      </c>
      <c r="B45" s="8">
        <f t="shared" si="1"/>
        <v>43885</v>
      </c>
      <c r="C45" s="9"/>
      <c r="D45" s="24">
        <f t="array" ref="D45">IF(AND(ISBLANK('10min'!D3334:D3477)),"",SUM('10min'!D3334:D3477)/6/1000)</f>
        <v>4.1977500000000001</v>
      </c>
      <c r="E45" s="24">
        <f t="array" ref="E45">IF(AND(ISBLANK('10min'!E3334:E3477)),"",SUM('10min'!E3334:E3477)/6/1000)</f>
        <v>4.4271333333333329</v>
      </c>
      <c r="F45" s="24">
        <f t="array" ref="F45">IF(AND(ISBLANK('10min'!F3334:F3477)),"",SUM('10min'!F3334:F3477)/6/1000)</f>
        <v>1.6048166666666666</v>
      </c>
      <c r="G45" s="4">
        <f t="array" ref="G45">IF(AND(ISBLANK('10min'!G3334:G3477)),"",AVERAGE('10min'!G3334:G3477))</f>
        <v>16.041666666666664</v>
      </c>
      <c r="H45" s="10">
        <f t="array" ref="H45">IF(AND(ISBLANK('10min'!H3334:H3477)),"",AVERAGE('10min'!H3334:H3477))</f>
        <v>60.474999999999987</v>
      </c>
      <c r="I45" s="4">
        <f t="array" ref="I45">IF(AND(ISBLANK('10min'!I3334:I3477)),"",AVERAGE('10min'!I3334:I3477))</f>
        <v>1.0201388888888883</v>
      </c>
      <c r="J45" s="4">
        <f t="array" ref="J45">IF(AND(ISBLANK('10min'!J3334:J3477)),"",MAX('10min'!J3334:J3477))</f>
        <v>5.9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51.856077061082317</v>
      </c>
      <c r="L45" s="4">
        <f t="array" ref="L45">IF(AND(ISBLANK('10min'!L3334:L3477)),"",AVERAGE('10min'!L3334:L3477))</f>
        <v>7.920138888888884</v>
      </c>
      <c r="M45" s="10">
        <f t="array" ref="M45">IF(AND(ISBLANK('10min'!M3334:M3477)),"",AVERAGE('10min'!M3334:M3477))</f>
        <v>964.32430555555584</v>
      </c>
      <c r="N45" s="112">
        <f t="array" ref="N45">IF(AND(ISBLANK('10min'!N3334:N3477)),"",AVERAGE('10min'!N3334:N3477))</f>
        <v>-10.281736097140216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56</v>
      </c>
      <c r="B46" s="8">
        <f t="shared" si="1"/>
        <v>43886</v>
      </c>
      <c r="C46" s="9"/>
      <c r="D46" s="24">
        <f t="array" ref="D46">IF(AND(ISBLANK('10min'!D3478:D3621)),"",SUM('10min'!D3478:D3621)/6/1000)</f>
        <v>3.3335000000000004</v>
      </c>
      <c r="E46" s="24">
        <f t="array" ref="E46">IF(AND(ISBLANK('10min'!E3478:E3621)),"",SUM('10min'!E3478:E3621)/6/1000)</f>
        <v>3.4361000000000002</v>
      </c>
      <c r="F46" s="24">
        <f t="array" ref="F46">IF(AND(ISBLANK('10min'!F3478:F3621)),"",SUM('10min'!F3478:F3621)/6/1000)</f>
        <v>1.134033333333333</v>
      </c>
      <c r="G46" s="4">
        <f t="array" ref="G46">IF(AND(ISBLANK('10min'!G3478:G3621)),"",AVERAGE('10min'!G3478:G3621))</f>
        <v>14.881176470588237</v>
      </c>
      <c r="H46" s="10">
        <f t="array" ref="H46">IF(AND(ISBLANK('10min'!H3478:H3621)),"",AVERAGE('10min'!H3478:H3621))</f>
        <v>62.58235294117646</v>
      </c>
      <c r="I46" s="4">
        <f t="array" ref="I46">IF(AND(ISBLANK('10min'!I3478:I3621)),"",AVERAGE('10min'!I3478:I3621))</f>
        <v>0.9411764705882355</v>
      </c>
      <c r="J46" s="4">
        <f t="array" ref="J46">IF(AND(ISBLANK('10min'!J3478:J3621)),"",MAX('10min'!J3478:J3621))</f>
        <v>6.7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249.65751873330689</v>
      </c>
      <c r="L46" s="4">
        <f t="array" ref="L46">IF(AND(ISBLANK('10min'!L3478:L3621)),"",AVERAGE('10min'!L3478:L3621))</f>
        <v>6.5482352941176458</v>
      </c>
      <c r="M46" s="10">
        <f t="array" ref="M46">IF(AND(ISBLANK('10min'!M3478:M3621)),"",AVERAGE('10min'!M3478:M3621))</f>
        <v>958.38941176470564</v>
      </c>
      <c r="N46" s="112">
        <f t="array" ref="N46">IF(AND(ISBLANK('10min'!N3478:N3621)),"",AVERAGE('10min'!N3478:N3621))</f>
        <v>-16.226597887879468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57</v>
      </c>
      <c r="B47" s="8">
        <f t="shared" si="1"/>
        <v>43887</v>
      </c>
      <c r="C47" s="9"/>
      <c r="D47" s="24" t="str">
        <f t="array" ref="D47">IF(AND(ISBLANK('10min'!D3622:D3765)),"",SUM('10min'!D3622:D3765)/6/1000)</f>
        <v/>
      </c>
      <c r="E47" s="24" t="str">
        <f t="array" ref="E47">IF(AND(ISBLANK('10min'!E3622:E3765)),"",SUM('10min'!E3622:E3765)/6/1000)</f>
        <v/>
      </c>
      <c r="F47" s="24" t="str">
        <f t="array" ref="F47">IF(AND(ISBLANK('10min'!F3622:F3765)),"",SUM('10min'!F3622:F3765)/6/1000)</f>
        <v/>
      </c>
      <c r="G47" s="4" t="str">
        <f t="array" ref="G47">IF(AND(ISBLANK('10min'!G3622:G3765)),"",AVERAGE('10min'!G3622:G3765))</f>
        <v/>
      </c>
      <c r="H47" s="10" t="str">
        <f t="array" ref="H47">IF(AND(ISBLANK('10min'!H3622:H3765)),"",AVERAGE('10min'!H3622:H3765))</f>
        <v/>
      </c>
      <c r="I47" s="4" t="str">
        <f t="array" ref="I47">IF(AND(ISBLANK('10min'!I3622:I3765)),"",AVERAGE('10min'!I3622:I3765))</f>
        <v/>
      </c>
      <c r="J47" s="4" t="str">
        <f t="array" ref="J47">IF(AND(ISBLANK('10min'!J3622:J3765)),"",MAX('10min'!J3622:J3765))</f>
        <v/>
      </c>
      <c r="K47" s="10" t="str">
        <f t="array" ref="K47">IF(AND(ISBLANK('10min'!K3622:K3765)),"",MOD(DEGREES(IFERROR(IMARGUMENT(IMSUM(IF('10min'!I3622:I3765&gt;0,COMPLEX(COS(RADIANS('10min'!K3622:K3765)),SIN(RADIANS('10min'!K3622:K3765))),0))),0)),360))</f>
        <v/>
      </c>
      <c r="L47" s="4" t="str">
        <f t="array" ref="L47">IF(AND(ISBLANK('10min'!L3622:L3765)),"",AVERAGE('10min'!L3622:L3765))</f>
        <v/>
      </c>
      <c r="M47" s="10" t="str">
        <f t="array" ref="M47">IF(AND(ISBLANK('10min'!M3622:M3765)),"",AVERAGE('10min'!M3622:M3765))</f>
        <v/>
      </c>
      <c r="N47" s="112" t="str">
        <f t="array" ref="N47">IF(AND(ISBLANK('10min'!N3622:N3765)),"",AVERAGE('10min'!N3622:N3765))</f>
        <v/>
      </c>
      <c r="O47" s="10" t="str">
        <f t="array" ref="O47">IF(AND(ISBLANK('10min'!O3622:O3765)),"",MAX('10min'!O3622:O3765))</f>
        <v/>
      </c>
    </row>
    <row r="48" spans="1:15" x14ac:dyDescent="0.2">
      <c r="A48" s="7">
        <f t="shared" si="0"/>
        <v>58</v>
      </c>
      <c r="B48" s="8">
        <f t="shared" si="1"/>
        <v>43888</v>
      </c>
      <c r="C48" s="9"/>
      <c r="D48" s="24" t="str">
        <f t="array" ref="D48">IF(AND(ISBLANK('10min'!D3766:D3909)),"",SUM('10min'!D3766:D3909)/6/1000)</f>
        <v/>
      </c>
      <c r="E48" s="24" t="str">
        <f t="array" ref="E48">IF(AND(ISBLANK('10min'!E3766:E3909)),"",SUM('10min'!E3766:E3909)/6/1000)</f>
        <v/>
      </c>
      <c r="F48" s="24" t="str">
        <f t="array" ref="F48">IF(AND(ISBLANK('10min'!F3766:F3909)),"",SUM('10min'!F3766:F3909)/6/1000)</f>
        <v/>
      </c>
      <c r="G48" s="4" t="str">
        <f t="array" ref="G48">IF(AND(ISBLANK('10min'!G3766:G3909)),"",AVERAGE('10min'!G3766:G3909))</f>
        <v/>
      </c>
      <c r="H48" s="10" t="str">
        <f t="array" ref="H48">IF(AND(ISBLANK('10min'!H3766:H3909)),"",AVERAGE('10min'!H3766:H3909))</f>
        <v/>
      </c>
      <c r="I48" s="4" t="str">
        <f t="array" ref="I48">IF(AND(ISBLANK('10min'!I3766:I3909)),"",AVERAGE('10min'!I3766:I3909))</f>
        <v/>
      </c>
      <c r="J48" s="4" t="str">
        <f t="array" ref="J48">IF(AND(ISBLANK('10min'!J3766:J3909)),"",MAX('10min'!J3766:J3909))</f>
        <v/>
      </c>
      <c r="K48" s="10" t="str">
        <f t="array" ref="K48">IF(AND(ISBLANK('10min'!K3766:K3909)),"",MOD(DEGREES(IFERROR(IMARGUMENT(IMSUM(IF('10min'!I3766:I3909&gt;0,COMPLEX(COS(RADIANS('10min'!K3766:K3909)),SIN(RADIANS('10min'!K3766:K3909))),0))),0)),360))</f>
        <v/>
      </c>
      <c r="L48" s="4" t="str">
        <f t="array" ref="L48">IF(AND(ISBLANK('10min'!L3766:L3909)),"",AVERAGE('10min'!L3766:L3909))</f>
        <v/>
      </c>
      <c r="M48" s="10" t="str">
        <f t="array" ref="M48">IF(AND(ISBLANK('10min'!M3766:M3909)),"",AVERAGE('10min'!M3766:M3909))</f>
        <v/>
      </c>
      <c r="N48" s="112" t="str">
        <f t="array" ref="N48">IF(AND(ISBLANK('10min'!N3766:N3909)),"",AVERAGE('10min'!N3766:N3909))</f>
        <v/>
      </c>
      <c r="O48" s="10" t="str">
        <f t="array" ref="O48">IF(AND(ISBLANK('10min'!O3766:O3909)),"",MAX('10min'!O3766:O3909))</f>
        <v/>
      </c>
    </row>
    <row r="49" spans="1:15" x14ac:dyDescent="0.2">
      <c r="A49" s="7">
        <f t="shared" si="0"/>
        <v>59</v>
      </c>
      <c r="B49" s="8">
        <f t="shared" si="1"/>
        <v>43889</v>
      </c>
      <c r="C49" s="9"/>
      <c r="D49" s="24" t="str">
        <f t="array" ref="D49">IF(AND(ISBLANK('10min'!D3910:D4053)),"",SUM('10min'!D3910:D4053)/6/1000)</f>
        <v/>
      </c>
      <c r="E49" s="24" t="str">
        <f t="array" ref="E49">IF(AND(ISBLANK('10min'!E3910:E4053)),"",SUM('10min'!E3910:E4053)/6/1000)</f>
        <v/>
      </c>
      <c r="F49" s="24" t="str">
        <f t="array" ref="F49">IF(AND(ISBLANK('10min'!F3910:F4053)),"",SUM('10min'!F3910:F4053)/6/1000)</f>
        <v/>
      </c>
      <c r="G49" s="4" t="str">
        <f t="array" ref="G49">IF(AND(ISBLANK('10min'!G3910:G4053)),"",AVERAGE('10min'!G3910:G4053))</f>
        <v/>
      </c>
      <c r="H49" s="10" t="str">
        <f t="array" ref="H49">IF(AND(ISBLANK('10min'!H3910:H4053)),"",AVERAGE('10min'!H3910:H4053))</f>
        <v/>
      </c>
      <c r="I49" s="4" t="str">
        <f t="array" ref="I49">IF(AND(ISBLANK('10min'!I3910:I4053)),"",AVERAGE('10min'!I3910:I4053))</f>
        <v/>
      </c>
      <c r="J49" s="4" t="str">
        <f t="array" ref="J49">IF(AND(ISBLANK('10min'!J3910:J4053)),"",MAX('10min'!J3910:J4053))</f>
        <v/>
      </c>
      <c r="K49" s="10" t="str">
        <f t="array" ref="K49">IF(AND(ISBLANK('10min'!K3910:K4053)),"",MOD(DEGREES(IFERROR(IMARGUMENT(IMSUM(IF('10min'!I3910:I4053&gt;0,COMPLEX(COS(RADIANS('10min'!K3910:K4053)),SIN(RADIANS('10min'!K3910:K4053))),0))),0)),360))</f>
        <v/>
      </c>
      <c r="L49" s="4" t="str">
        <f t="array" ref="L49">IF(AND(ISBLANK('10min'!L3910:L4053)),"",AVERAGE('10min'!L3910:L4053))</f>
        <v/>
      </c>
      <c r="M49" s="10" t="str">
        <f t="array" ref="M49">IF(AND(ISBLANK('10min'!M3910:M4053)),"",AVERAGE('10min'!M3910:M4053))</f>
        <v/>
      </c>
      <c r="N49" s="112" t="str">
        <f t="array" ref="N49">IF(AND(ISBLANK('10min'!N3910:N4053)),"",AVERAGE('10min'!N3910:N4053))</f>
        <v/>
      </c>
      <c r="O49" s="10" t="str">
        <f t="array" ref="O49">IF(AND(ISBLANK('10min'!O3910:O4053)),"",MAX('10min'!O3910:O4053))</f>
        <v/>
      </c>
    </row>
    <row r="50" spans="1:15" x14ac:dyDescent="0.2">
      <c r="A50" s="7">
        <f t="shared" si="0"/>
        <v>60</v>
      </c>
      <c r="B50" s="8">
        <f>IF(B49="","",IF(MONTH(B49+1)&gt;MONTH($B$6),"",B49+1))</f>
        <v>43890</v>
      </c>
      <c r="C50" s="9"/>
      <c r="D50" s="24" t="str">
        <f t="array" ref="D50">IF(AND(ISBLANK('10min'!D4054:D4197)),"",SUM('10min'!D4054:D4197)/6/1000)</f>
        <v/>
      </c>
      <c r="E50" s="24" t="str">
        <f t="array" ref="E50">IF(AND(ISBLANK('10min'!E4054:E4197)),"",SUM('10min'!E4054:E4197)/6/1000)</f>
        <v/>
      </c>
      <c r="F50" s="24" t="str">
        <f t="array" ref="F50">IF(AND(ISBLANK('10min'!F4054:F4197)),"",SUM('10min'!F4054:F4197)/6/1000)</f>
        <v/>
      </c>
      <c r="G50" s="4" t="str">
        <f t="array" ref="G50">IF(AND(ISBLANK('10min'!G4054:G4197)),"",AVERAGE('10min'!G4054:G4197))</f>
        <v/>
      </c>
      <c r="H50" s="10" t="str">
        <f t="array" ref="H50">IF(AND(ISBLANK('10min'!H4054:H4197)),"",AVERAGE('10min'!H4054:H4197))</f>
        <v/>
      </c>
      <c r="I50" s="4" t="str">
        <f t="array" ref="I50">IF(AND(ISBLANK('10min'!I4054:I4197)),"",AVERAGE('10min'!I4054:I4197))</f>
        <v/>
      </c>
      <c r="J50" s="4" t="str">
        <f t="array" ref="J50">IF(AND(ISBLANK('10min'!J4054:J4197)),"",MAX('10min'!J4054:J4197))</f>
        <v/>
      </c>
      <c r="K50" s="10" t="str">
        <f t="array" ref="K50">IF(AND(ISBLANK('10min'!K4054:K4197)),"",MOD(DEGREES(IFERROR(IMARGUMENT(IMSUM(IF('10min'!I4054:I4197&gt;0,COMPLEX(COS(RADIANS('10min'!K4054:K4197)),SIN(RADIANS('10min'!K4054:K4197))),0))),0)),360))</f>
        <v/>
      </c>
      <c r="L50" s="4" t="str">
        <f t="array" ref="L50">IF(AND(ISBLANK('10min'!L4054:L4197)),"",AVERAGE('10min'!L4054:L4197))</f>
        <v/>
      </c>
      <c r="M50" s="10" t="str">
        <f t="array" ref="M50">IF(AND(ISBLANK('10min'!M4054:M4197)),"",AVERAGE('10min'!M4054:M4197))</f>
        <v/>
      </c>
      <c r="N50" s="112" t="str">
        <f t="array" ref="N50">IF(AND(ISBLANK('10min'!N4054:N4197)),"",AVERAGE('10min'!N4054:N4197))</f>
        <v/>
      </c>
      <c r="O50" s="10" t="str">
        <f t="array" ref="O50">IF(AND(ISBLANK('10min'!O4054:O4197)),"",MAX('10min'!O4054:O4197))</f>
        <v/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43862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2020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155.99813611974005</v>
      </c>
      <c r="D22" s="49">
        <f t="array" ref="D22">IF(AND(ISBLANK('10min'!E$22:E$4485)),"",AVERAGE('10min'!E$22:E$4485))</f>
        <v>190.93998870375592</v>
      </c>
      <c r="E22" s="49">
        <f t="array" ref="E22">IF(AND(ISBLANK('10min'!F$22:F$4485)),"",AVERAGE('10min'!F$22:F$4485))</f>
        <v>52.371533465122788</v>
      </c>
      <c r="F22" s="115">
        <f t="array" ref="F22">IF(AND(ISBLANK('10min'!G$22:G$4485)),"",AVERAGE('10min'!G$22:G$4485))</f>
        <v>13.226800338887328</v>
      </c>
      <c r="G22" s="49">
        <f t="array" ref="G22">IF(AND(ISBLANK('10min'!H$22:H$4485)),"",AVERAGE('10min'!H$22:H$4485))</f>
        <v>58.410251341429024</v>
      </c>
      <c r="H22" s="115">
        <f t="array" ref="H22">IF(AND(ISBLANK('10min'!I$22:I$4485)),"",AVERAGE('10min'!I$22:I$4485))</f>
        <v>1.7346512284665372</v>
      </c>
      <c r="I22" s="115">
        <f t="array" ref="I22">IF(AND(ISBLANK('10min'!J$22:J$4485)),"",AVERAGE('10min'!J$22:J$4485))</f>
        <v>3.2780570460321865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291.40267548110739</v>
      </c>
      <c r="K22" s="115">
        <f t="array" ref="K22">IF(AND(ISBLANK('10min'!L$22:L$4485)),"",AVERAGE('10min'!L$22:L$4485))</f>
        <v>10.44617339734538</v>
      </c>
      <c r="L22" s="49">
        <f t="array" ref="L22">IF(AND(ISBLANK('10min'!M$22:M$4485)),"",AVERAGE('10min'!M$22:M$4485))</f>
        <v>958.61352725218853</v>
      </c>
      <c r="M22" s="116">
        <f t="array" ref="M22">IF(AND(ISBLANK('10min'!N$22:N$4485)),"",AVERAGE('10min'!N$22:N$4485))</f>
        <v>-7.6114996190274518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3.8</v>
      </c>
      <c r="G26" s="49">
        <f t="array" ref="G26">IF(AND(ISBLANK('10min'!H$22:H$4485)),"",MIN('10min'!H$22:H$4485))</f>
        <v>19.600000000000001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925</v>
      </c>
      <c r="M26" s="116">
        <f t="array" ref="M26">IF(AND(ISBLANK('10min'!N$22:N$4485)),"",MIN('10min'!N$22:N$4485))</f>
        <v>-98.758826690096157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767.3</v>
      </c>
      <c r="D30" s="49">
        <f t="array" ref="D30">IF(AND(ISBLANK('10min'!E$22:E$4485)),"",MAX('10min'!E$22:E$4485))</f>
        <v>971</v>
      </c>
      <c r="E30" s="49">
        <f t="array" ref="E30">IF(AND(ISBLANK('10min'!F$22:F$4485)),"",MAX('10min'!F$22:F$4485))</f>
        <v>433</v>
      </c>
      <c r="F30" s="115">
        <f t="array" ref="F30">IF(AND(ISBLANK('10min'!G$22:G$4485)),"",MAX('10min'!G$22:G$4485))</f>
        <v>24.1</v>
      </c>
      <c r="G30" s="49">
        <f t="array" ref="G30">IF(AND(ISBLANK('10min'!H$22:H$4485)),"",MAX('10min'!H$22:H$4485))</f>
        <v>94.1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16.5</v>
      </c>
      <c r="J30" s="49">
        <f t="array" ref="J30">IF(AND(ISBLANK('10min'!K$22:K$4485)),"",MAX('10min'!K$22:K$4485))</f>
        <v>359.6</v>
      </c>
      <c r="K30" s="115">
        <f t="array" ref="K30">IF(AND(ISBLANK('10min'!L$22:L$4485)),"",MAX('10min'!L$22:L$4485))</f>
        <v>87.7</v>
      </c>
      <c r="L30" s="49">
        <f t="array" ref="L30">IF(AND(ISBLANK('10min'!M$22:M$4485)),"",MAX('10min'!M$22:M$4485))</f>
        <v>1004.9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92.064899999999923</v>
      </c>
      <c r="D34" s="115">
        <f t="array" ref="D34">IF(AND(ISBLANK('10min'!E$22:E$4485)),"",SUM('10min'!E$22:E$4485)/6/1000)</f>
        <v>112.68641666666662</v>
      </c>
      <c r="E34" s="115">
        <f t="array" ref="E34">IF(AND(ISBLANK('10min'!F$22:F$4485)),"",SUM('10min'!F$22:F$4485)/6/1000)</f>
        <v>30.9079333333333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0.84794061302682011</v>
      </c>
      <c r="D36" s="51">
        <f>IF(D$34="","",frequencies!C$46/COUNTIF('10min'!$B$22:$B$4485,"&gt;0")*6)</f>
        <v>0.84794061302681978</v>
      </c>
      <c r="E36" s="51">
        <f>IF(E$34="","",frequencies!D$46/COUNTIF('10min'!$B$22:$B$4485,"&gt;0")*6)</f>
        <v>0.84794061302682011</v>
      </c>
      <c r="F36" s="50">
        <f>IF(F$30="","",COUNT('10min'!G$22:G$4485)/COUNTIF('10min'!$B$22:$B$4485,"&gt;0"))</f>
        <v>0.84794061302681989</v>
      </c>
      <c r="G36" s="50">
        <f>IF(G$30="","",COUNT('10min'!H$22:H$4485)/COUNTIF('10min'!$B$22:$B$4485,"&gt;0"))</f>
        <v>0.84794061302681989</v>
      </c>
      <c r="H36" s="50">
        <f>IF(H$30="","",COUNT('10min'!I$22:I$4485)/COUNTIF('10min'!$B$22:$B$4485,"&gt;0"))</f>
        <v>0.84794061302681989</v>
      </c>
      <c r="I36" s="50">
        <f>IF(I$30="","",COUNT('10min'!J$22:J$4485)/COUNTIF('10min'!$B$22:$B$4485,"&gt;0"))</f>
        <v>0.84794061302681989</v>
      </c>
      <c r="J36" s="50">
        <f>IF(J$30="","",COUNT('10min'!K$22:K$4485)/COUNTIF('10min'!$B$22:$B$4485,"&gt;0"))</f>
        <v>0.84794061302681989</v>
      </c>
      <c r="K36" s="50">
        <f>IF(K$30="","",COUNT('10min'!L$22:L$4485)/COUNTIF('10min'!$B$22:$B$4485,"&gt;0"))</f>
        <v>0.84794061302681989</v>
      </c>
      <c r="L36" s="50">
        <f>IF(L$30="","",COUNT('10min'!M$22:M$4485)/COUNTIF('10min'!$B$22:$B$4485,"&gt;0"))</f>
        <v>0.84794061302681989</v>
      </c>
      <c r="M36" s="50">
        <f>IF(M$30="","",COUNT('10min'!N$22:N$4485)/COUNTIF('10min'!$B$22:$B$4485,"&gt;0"))</f>
        <v>0.84794061302681989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43862</v>
      </c>
      <c r="C6" s="212"/>
      <c r="D6" s="212"/>
      <c r="E6" s="124"/>
      <c r="F6" s="122"/>
      <c r="G6" s="122"/>
      <c r="H6" s="125"/>
      <c r="I6" s="125"/>
      <c r="J6" s="126">
        <f>YEAR(B6)</f>
        <v>2020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349.33333333333331</v>
      </c>
      <c r="C22" s="65">
        <f t="array" ref="C22:C45">FREQUENCY('10min'!E$22:E$4485,frequencies!$A$22:$A$44+25)/6</f>
        <v>388</v>
      </c>
      <c r="D22" s="65">
        <f t="array" ref="D22:D45">FREQUENCY('10min'!F$22:F$4485,frequencies!$A$22:$A$44+25)/6</f>
        <v>349.5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161.83333333333334</v>
      </c>
      <c r="K22" s="71">
        <f t="array" ref="K22:K53">IF(AND('10min'!$J$22:$J$4485=""),"",FREQUENCY('10min'!$J$22:$J$4485,frequencies!I$22:I$52+0.5)/6)</f>
        <v>54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2.5</v>
      </c>
      <c r="N22" s="121"/>
    </row>
    <row r="23" spans="1:14" x14ac:dyDescent="0.2">
      <c r="A23" s="64">
        <v>50</v>
      </c>
      <c r="B23" s="65">
        <v>22.666666666666668</v>
      </c>
      <c r="C23" s="65">
        <v>9.8333333333333339</v>
      </c>
      <c r="D23" s="65">
        <v>54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140.66666666666666</v>
      </c>
      <c r="K23" s="71">
        <v>89.833333333333329</v>
      </c>
      <c r="L23" s="69">
        <v>5</v>
      </c>
      <c r="M23" s="71">
        <v>2.3333333333333335</v>
      </c>
      <c r="N23" s="121"/>
    </row>
    <row r="24" spans="1:14" x14ac:dyDescent="0.2">
      <c r="A24" s="64">
        <v>100</v>
      </c>
      <c r="B24" s="65">
        <v>20.333333333333332</v>
      </c>
      <c r="C24" s="65">
        <v>6.666666666666667</v>
      </c>
      <c r="D24" s="65">
        <v>92.666666666666671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123.16666666666667</v>
      </c>
      <c r="K24" s="71">
        <v>124.66666666666667</v>
      </c>
      <c r="L24" s="69">
        <v>10</v>
      </c>
      <c r="M24" s="71">
        <v>16.166666666666668</v>
      </c>
      <c r="N24" s="121"/>
    </row>
    <row r="25" spans="1:14" x14ac:dyDescent="0.2">
      <c r="A25" s="64">
        <v>150</v>
      </c>
      <c r="B25" s="65">
        <v>18.333333333333332</v>
      </c>
      <c r="C25" s="65">
        <v>5.5</v>
      </c>
      <c r="D25" s="65">
        <v>49.166666666666664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87.166666666666671</v>
      </c>
      <c r="K25" s="71">
        <v>82.333333333333329</v>
      </c>
      <c r="L25" s="69">
        <v>15</v>
      </c>
      <c r="M25" s="71">
        <v>3.6666666666666665</v>
      </c>
      <c r="N25" s="121"/>
    </row>
    <row r="26" spans="1:14" x14ac:dyDescent="0.2">
      <c r="A26" s="64">
        <v>200</v>
      </c>
      <c r="B26" s="65">
        <v>14</v>
      </c>
      <c r="C26" s="65">
        <v>4.833333333333333</v>
      </c>
      <c r="D26" s="65">
        <v>17.666666666666668</v>
      </c>
      <c r="E26" s="69">
        <v>0</v>
      </c>
      <c r="F26" s="67">
        <v>0</v>
      </c>
      <c r="G26" s="69">
        <v>20</v>
      </c>
      <c r="H26" s="67">
        <v>3.5</v>
      </c>
      <c r="I26" s="64">
        <v>4</v>
      </c>
      <c r="J26" s="71">
        <v>49.333333333333336</v>
      </c>
      <c r="K26" s="71">
        <v>78</v>
      </c>
      <c r="L26" s="69">
        <v>20</v>
      </c>
      <c r="M26" s="71">
        <v>2.6666666666666665</v>
      </c>
      <c r="N26" s="121"/>
    </row>
    <row r="27" spans="1:14" x14ac:dyDescent="0.2">
      <c r="A27" s="64">
        <v>250</v>
      </c>
      <c r="B27" s="65">
        <v>14.166666666666666</v>
      </c>
      <c r="C27" s="65">
        <v>6.5</v>
      </c>
      <c r="D27" s="65">
        <v>11.333333333333334</v>
      </c>
      <c r="E27" s="69">
        <v>5</v>
      </c>
      <c r="F27" s="67">
        <v>78</v>
      </c>
      <c r="G27" s="69">
        <v>25</v>
      </c>
      <c r="H27" s="67">
        <v>19.833333333333332</v>
      </c>
      <c r="I27" s="64">
        <v>5</v>
      </c>
      <c r="J27" s="71">
        <v>23.666666666666668</v>
      </c>
      <c r="K27" s="71">
        <v>57.333333333333336</v>
      </c>
      <c r="L27" s="69">
        <v>25</v>
      </c>
      <c r="M27" s="71">
        <v>14.833333333333334</v>
      </c>
      <c r="N27" s="121"/>
    </row>
    <row r="28" spans="1:14" x14ac:dyDescent="0.2">
      <c r="A28" s="64">
        <v>300</v>
      </c>
      <c r="B28" s="65">
        <v>14.5</v>
      </c>
      <c r="C28" s="65">
        <v>5.5</v>
      </c>
      <c r="D28" s="65">
        <v>8.3333333333333339</v>
      </c>
      <c r="E28" s="69">
        <v>10</v>
      </c>
      <c r="F28" s="67">
        <v>202</v>
      </c>
      <c r="G28" s="69">
        <v>30</v>
      </c>
      <c r="H28" s="67">
        <v>30.5</v>
      </c>
      <c r="I28" s="64">
        <v>6</v>
      </c>
      <c r="J28" s="71">
        <v>4.166666666666667</v>
      </c>
      <c r="K28" s="71">
        <v>39.833333333333336</v>
      </c>
      <c r="L28" s="69">
        <v>30</v>
      </c>
      <c r="M28" s="71">
        <v>6</v>
      </c>
      <c r="N28" s="121"/>
    </row>
    <row r="29" spans="1:14" x14ac:dyDescent="0.2">
      <c r="A29" s="64">
        <v>350</v>
      </c>
      <c r="B29" s="65">
        <v>14.166666666666666</v>
      </c>
      <c r="C29" s="65">
        <v>7.333333333333333</v>
      </c>
      <c r="D29" s="65">
        <v>5.333333333333333</v>
      </c>
      <c r="E29" s="69">
        <v>15</v>
      </c>
      <c r="F29" s="67">
        <v>195.66666666666666</v>
      </c>
      <c r="G29" s="69">
        <v>35</v>
      </c>
      <c r="H29" s="67">
        <v>34.833333333333336</v>
      </c>
      <c r="I29" s="64">
        <v>7</v>
      </c>
      <c r="J29" s="71">
        <v>0.16666666666666666</v>
      </c>
      <c r="K29" s="71">
        <v>32</v>
      </c>
      <c r="L29" s="69">
        <v>35</v>
      </c>
      <c r="M29" s="71">
        <v>5.166666666666667</v>
      </c>
      <c r="N29" s="121"/>
    </row>
    <row r="30" spans="1:14" x14ac:dyDescent="0.2">
      <c r="A30" s="64">
        <v>400</v>
      </c>
      <c r="B30" s="65">
        <v>13.666666666666666</v>
      </c>
      <c r="C30" s="65">
        <v>7.166666666666667</v>
      </c>
      <c r="D30" s="65">
        <v>1.6666666666666667</v>
      </c>
      <c r="E30" s="69">
        <v>20</v>
      </c>
      <c r="F30" s="67">
        <v>105.16666666666667</v>
      </c>
      <c r="G30" s="69">
        <v>40</v>
      </c>
      <c r="H30" s="67">
        <v>45.666666666666664</v>
      </c>
      <c r="I30" s="64">
        <v>8</v>
      </c>
      <c r="J30" s="71">
        <v>0</v>
      </c>
      <c r="K30" s="71">
        <v>17.166666666666668</v>
      </c>
      <c r="L30" s="69">
        <v>40</v>
      </c>
      <c r="M30" s="71">
        <v>8.3333333333333339</v>
      </c>
      <c r="N30" s="121"/>
    </row>
    <row r="31" spans="1:14" x14ac:dyDescent="0.2">
      <c r="A31" s="64">
        <v>450</v>
      </c>
      <c r="B31" s="65">
        <v>12.666666666666666</v>
      </c>
      <c r="C31" s="65">
        <v>11.666666666666666</v>
      </c>
      <c r="D31" s="65">
        <v>0.5</v>
      </c>
      <c r="E31" s="69">
        <v>25</v>
      </c>
      <c r="F31" s="67">
        <v>9.3333333333333339</v>
      </c>
      <c r="G31" s="69">
        <v>45</v>
      </c>
      <c r="H31" s="67">
        <v>42.833333333333336</v>
      </c>
      <c r="I31" s="64">
        <v>9</v>
      </c>
      <c r="J31" s="71">
        <v>0</v>
      </c>
      <c r="K31" s="71">
        <v>9.1666666666666661</v>
      </c>
      <c r="L31" s="69">
        <v>45</v>
      </c>
      <c r="M31" s="71">
        <v>8.1666666666666661</v>
      </c>
      <c r="N31" s="121"/>
    </row>
    <row r="32" spans="1:14" x14ac:dyDescent="0.2">
      <c r="A32" s="64">
        <v>500</v>
      </c>
      <c r="B32" s="66">
        <v>13.833333333333334</v>
      </c>
      <c r="C32" s="66">
        <v>12.666666666666666</v>
      </c>
      <c r="D32" s="67">
        <v>0</v>
      </c>
      <c r="E32" s="69">
        <v>30</v>
      </c>
      <c r="F32" s="67">
        <v>0</v>
      </c>
      <c r="G32" s="69">
        <v>50</v>
      </c>
      <c r="H32" s="67">
        <v>48</v>
      </c>
      <c r="I32" s="64">
        <v>10</v>
      </c>
      <c r="J32" s="71">
        <v>0</v>
      </c>
      <c r="K32" s="71">
        <v>3.5</v>
      </c>
      <c r="L32" s="69">
        <v>50</v>
      </c>
      <c r="M32" s="71">
        <v>5.5</v>
      </c>
      <c r="N32" s="121"/>
    </row>
    <row r="33" spans="1:14" x14ac:dyDescent="0.2">
      <c r="A33" s="64">
        <v>550</v>
      </c>
      <c r="B33" s="66">
        <v>15.5</v>
      </c>
      <c r="C33" s="66">
        <v>14.333333333333334</v>
      </c>
      <c r="D33" s="67">
        <v>0</v>
      </c>
      <c r="E33" s="69">
        <v>35</v>
      </c>
      <c r="F33" s="66">
        <v>0</v>
      </c>
      <c r="G33" s="69">
        <v>55</v>
      </c>
      <c r="H33" s="66">
        <v>47.833333333333336</v>
      </c>
      <c r="I33" s="64">
        <v>11</v>
      </c>
      <c r="J33" s="71">
        <v>0</v>
      </c>
      <c r="K33" s="71">
        <v>1.5</v>
      </c>
      <c r="L33" s="69">
        <v>55</v>
      </c>
      <c r="M33" s="71">
        <v>4.833333333333333</v>
      </c>
      <c r="N33" s="121"/>
    </row>
    <row r="34" spans="1:14" x14ac:dyDescent="0.2">
      <c r="A34" s="64">
        <v>600</v>
      </c>
      <c r="B34" s="66">
        <v>24.166666666666668</v>
      </c>
      <c r="C34" s="66">
        <v>16.333333333333332</v>
      </c>
      <c r="D34" s="66">
        <v>0</v>
      </c>
      <c r="E34" s="69">
        <v>40</v>
      </c>
      <c r="F34" s="66">
        <v>0</v>
      </c>
      <c r="G34" s="69">
        <v>60</v>
      </c>
      <c r="H34" s="66">
        <v>53.5</v>
      </c>
      <c r="I34" s="64">
        <v>12</v>
      </c>
      <c r="J34" s="71">
        <v>0</v>
      </c>
      <c r="K34" s="71">
        <v>0.5</v>
      </c>
      <c r="L34" s="69">
        <v>60</v>
      </c>
      <c r="M34" s="71">
        <v>5.333333333333333</v>
      </c>
      <c r="N34" s="121"/>
    </row>
    <row r="35" spans="1:14" x14ac:dyDescent="0.2">
      <c r="A35" s="64">
        <v>650</v>
      </c>
      <c r="B35" s="66">
        <v>22.666666666666668</v>
      </c>
      <c r="C35" s="66">
        <v>21.5</v>
      </c>
      <c r="D35" s="66">
        <v>0</v>
      </c>
      <c r="E35" s="69">
        <v>45</v>
      </c>
      <c r="F35" s="67">
        <v>0</v>
      </c>
      <c r="G35" s="69">
        <v>65</v>
      </c>
      <c r="H35" s="67">
        <v>56.166666666666664</v>
      </c>
      <c r="I35" s="64">
        <v>13</v>
      </c>
      <c r="J35" s="71">
        <v>0</v>
      </c>
      <c r="K35" s="71">
        <v>0</v>
      </c>
      <c r="L35" s="69">
        <v>65</v>
      </c>
      <c r="M35" s="71">
        <v>3.1666666666666665</v>
      </c>
      <c r="N35" s="121"/>
    </row>
    <row r="36" spans="1:14" x14ac:dyDescent="0.2">
      <c r="A36" s="64">
        <v>700</v>
      </c>
      <c r="B36" s="66">
        <v>12.333333333333334</v>
      </c>
      <c r="C36" s="66">
        <v>19.166666666666668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53.166666666666664</v>
      </c>
      <c r="I36" s="64">
        <v>14</v>
      </c>
      <c r="J36" s="71">
        <v>0</v>
      </c>
      <c r="K36" s="71">
        <v>0</v>
      </c>
      <c r="L36" s="69">
        <v>70</v>
      </c>
      <c r="M36" s="71">
        <v>2.1666666666666665</v>
      </c>
      <c r="N36" s="121"/>
    </row>
    <row r="37" spans="1:14" x14ac:dyDescent="0.2">
      <c r="A37" s="64">
        <v>750</v>
      </c>
      <c r="B37" s="66">
        <v>7.833333333333333</v>
      </c>
      <c r="C37" s="66">
        <v>18.166666666666668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55.666666666666664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6.333333333333333</v>
      </c>
      <c r="N37" s="121"/>
    </row>
    <row r="38" spans="1:14" x14ac:dyDescent="0.2">
      <c r="A38" s="64">
        <v>800</v>
      </c>
      <c r="B38" s="66">
        <v>0</v>
      </c>
      <c r="C38" s="66">
        <v>7.833333333333333</v>
      </c>
      <c r="D38" s="67">
        <v>0</v>
      </c>
      <c r="E38" s="72"/>
      <c r="F38" s="73"/>
      <c r="G38" s="69">
        <v>80</v>
      </c>
      <c r="H38" s="67">
        <v>54.333333333333336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1.3333333333333333</v>
      </c>
      <c r="N38" s="121"/>
    </row>
    <row r="39" spans="1:14" x14ac:dyDescent="0.2">
      <c r="A39" s="64">
        <v>850</v>
      </c>
      <c r="B39" s="66">
        <v>0</v>
      </c>
      <c r="C39" s="66">
        <v>7.666666666666667</v>
      </c>
      <c r="D39" s="67">
        <v>0</v>
      </c>
      <c r="E39" s="74"/>
      <c r="F39" s="75"/>
      <c r="G39" s="69">
        <v>85</v>
      </c>
      <c r="H39" s="67">
        <v>33</v>
      </c>
      <c r="I39" s="64">
        <v>17</v>
      </c>
      <c r="J39" s="71">
        <v>0</v>
      </c>
      <c r="K39" s="71">
        <v>0</v>
      </c>
      <c r="L39" s="69">
        <v>85</v>
      </c>
      <c r="M39" s="71">
        <v>5</v>
      </c>
      <c r="N39" s="121"/>
    </row>
    <row r="40" spans="1:14" x14ac:dyDescent="0.2">
      <c r="A40" s="64">
        <v>900</v>
      </c>
      <c r="B40" s="66">
        <v>0</v>
      </c>
      <c r="C40" s="66">
        <v>12.666666666666666</v>
      </c>
      <c r="D40" s="67">
        <v>0</v>
      </c>
      <c r="E40" s="76"/>
      <c r="F40" s="77"/>
      <c r="G40" s="69">
        <v>90</v>
      </c>
      <c r="H40" s="67">
        <v>9</v>
      </c>
      <c r="I40" s="64">
        <v>18</v>
      </c>
      <c r="J40" s="71">
        <v>0</v>
      </c>
      <c r="K40" s="71">
        <v>0</v>
      </c>
      <c r="L40" s="69">
        <v>90</v>
      </c>
      <c r="M40" s="71">
        <v>2.1666666666666665</v>
      </c>
      <c r="N40" s="121"/>
    </row>
    <row r="41" spans="1:14" x14ac:dyDescent="0.2">
      <c r="A41" s="64">
        <v>950</v>
      </c>
      <c r="B41" s="66">
        <v>0</v>
      </c>
      <c r="C41" s="66">
        <v>6.833333333333333</v>
      </c>
      <c r="D41" s="67">
        <v>0</v>
      </c>
      <c r="E41" s="76"/>
      <c r="F41" s="77"/>
      <c r="G41" s="69">
        <v>95</v>
      </c>
      <c r="H41" s="67">
        <v>2.3333333333333335</v>
      </c>
      <c r="I41" s="64">
        <v>19</v>
      </c>
      <c r="J41" s="71">
        <v>0</v>
      </c>
      <c r="K41" s="71">
        <v>0</v>
      </c>
      <c r="L41" s="69">
        <v>95</v>
      </c>
      <c r="M41" s="71">
        <v>3.5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1.1666666666666667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3.1666666666666665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</v>
      </c>
      <c r="N45" s="121"/>
    </row>
    <row r="46" spans="1:14" x14ac:dyDescent="0.2">
      <c r="A46" s="80" t="s">
        <v>13</v>
      </c>
      <c r="B46" s="81">
        <f>SUM(B22:B45)</f>
        <v>590.16666666666674</v>
      </c>
      <c r="C46" s="81">
        <f>SUM(C22:C45)</f>
        <v>590.16666666666652</v>
      </c>
      <c r="D46" s="82">
        <f>SUM(D22:D45)</f>
        <v>590.16666666666674</v>
      </c>
      <c r="E46" s="83" t="s">
        <v>13</v>
      </c>
      <c r="F46" s="82">
        <f>SUM(F22:F37)</f>
        <v>590.16666666666663</v>
      </c>
      <c r="G46" s="83" t="s">
        <v>13</v>
      </c>
      <c r="H46" s="82">
        <f>SUM(H22:H42)</f>
        <v>590.16666666666674</v>
      </c>
      <c r="I46" s="64">
        <v>24</v>
      </c>
      <c r="J46" s="71">
        <v>0</v>
      </c>
      <c r="K46" s="71">
        <v>0</v>
      </c>
      <c r="L46" s="69">
        <v>120</v>
      </c>
      <c r="M46" s="71">
        <v>3.6666666666666665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696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2.3333333333333335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0.84794061302682011</v>
      </c>
      <c r="C48" s="86">
        <f>C$46/COUNTIF('10min'!$B$22:$B$4485,"&gt;0")*6</f>
        <v>0.84794061302681978</v>
      </c>
      <c r="D48" s="87">
        <f>D$46/COUNTIF('10min'!$B$22:$B$4485,"&gt;0")*6</f>
        <v>0.84794061302682011</v>
      </c>
      <c r="E48" s="86"/>
      <c r="F48" s="87">
        <f>F$46/COUNTIF('10min'!$B$22:$B$4485,"&gt;0")*6</f>
        <v>0.84794061302681989</v>
      </c>
      <c r="G48" s="86"/>
      <c r="H48" s="87">
        <f>H$46/COUNTIF('10min'!$B$22:$B$4485,"&gt;0")*6</f>
        <v>0.84794061302682011</v>
      </c>
      <c r="I48" s="64">
        <v>26</v>
      </c>
      <c r="J48" s="71">
        <v>0</v>
      </c>
      <c r="K48" s="71">
        <v>0</v>
      </c>
      <c r="L48" s="69">
        <v>130</v>
      </c>
      <c r="M48" s="71">
        <v>2.3333333333333335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2.3333333333333335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0.5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590.16666666666663</v>
      </c>
      <c r="K54" s="82">
        <f>IF(K$22="","",SUM(K$22:K$53))</f>
        <v>590.16666666666652</v>
      </c>
      <c r="L54" s="69">
        <v>160</v>
      </c>
      <c r="M54" s="71">
        <v>2.6666666666666665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2.3333333333333335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0.84794061302681989</v>
      </c>
      <c r="L56" s="69">
        <v>170</v>
      </c>
      <c r="M56" s="71">
        <v>1.8333333333333333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0.87178763061282127</v>
      </c>
      <c r="L57" s="69">
        <v>175</v>
      </c>
      <c r="M57" s="71">
        <v>1.5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1.6666666666666667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1.6666666666666667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1.6666666666666667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1.3333333333333333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1.8333333333333333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2.5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3.6666666666666665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2.3333333333333335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2.8333333333333335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9.6666666666666661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15.333333333333334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33.333333333333336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29.333333333333332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22.5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23.166666666666668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24.333333333333332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22.833333333333332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31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21.833333333333332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11.333333333333334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9.1666666666666661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4.166666666666667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4.166666666666667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7.166666666666667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1.6666666666666667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1.8333333333333333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0.33333333333333331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514.50000000000011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2020-07-08T10:54:28Z</dcterms:modified>
</cp:coreProperties>
</file>